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739" activeTab="2"/>
  </bookViews>
  <sheets>
    <sheet name="Tableau A" sheetId="1" r:id="rId1"/>
    <sheet name="Tableau B" sheetId="2" r:id="rId2"/>
    <sheet name="Tableau C" sheetId="3" r:id="rId3"/>
  </sheets>
  <definedNames>
    <definedName name="_xlnm.Print_Titles" localSheetId="0">'Tableau A'!$6:$6</definedName>
    <definedName name="_xlnm.Print_Titles" localSheetId="1">'Tableau B'!$6:$6</definedName>
    <definedName name="_xlnm.Print_Titles" localSheetId="2">'Tableau C'!$6:$6</definedName>
    <definedName name="_xlnm.Print_Area" localSheetId="0">'Tableau A'!$A$1:$F$108</definedName>
    <definedName name="_xlnm.Print_Area" localSheetId="1">'Tableau B'!$A$1:$F$76</definedName>
    <definedName name="_xlnm.Print_Area" localSheetId="2">'Tableau C'!$A$1:$F$58</definedName>
  </definedNames>
  <calcPr fullCalcOnLoad="1"/>
</workbook>
</file>

<file path=xl/sharedStrings.xml><?xml version="1.0" encoding="utf-8"?>
<sst xmlns="http://schemas.openxmlformats.org/spreadsheetml/2006/main" count="538" uniqueCount="312">
  <si>
    <t>FEDERATION FRANCAISE DE TENNIS DE TABLE</t>
  </si>
  <si>
    <t>équipes</t>
  </si>
  <si>
    <t>Ligue</t>
  </si>
  <si>
    <t>Nom - Prénom</t>
  </si>
  <si>
    <t>Clubs</t>
  </si>
  <si>
    <t>N° Licence</t>
  </si>
  <si>
    <t>Points Clas.</t>
  </si>
  <si>
    <t>TABLEAUX A (Plus de 40 ans)</t>
  </si>
  <si>
    <t>CSF 6127</t>
  </si>
  <si>
    <t>TABLEAUX C (Plus de 60 ans)</t>
  </si>
  <si>
    <t>TABLEAUX B (Plus de 50 ans)</t>
  </si>
  <si>
    <t>Sexe</t>
  </si>
  <si>
    <t>M</t>
  </si>
  <si>
    <t>5961</t>
  </si>
  <si>
    <t>13 - LR</t>
  </si>
  <si>
    <t>22 - MP</t>
  </si>
  <si>
    <t>MONTAUBAN TT</t>
  </si>
  <si>
    <t>14 - LI</t>
  </si>
  <si>
    <t>01 - RA</t>
  </si>
  <si>
    <t>GRESIVAUDAN</t>
  </si>
  <si>
    <t>COUPE NATIONALE VETERANS</t>
  </si>
  <si>
    <t>12 - IF</t>
  </si>
  <si>
    <t>PANTIN CMS</t>
  </si>
  <si>
    <t>19 - PI</t>
  </si>
  <si>
    <t>ABBEVILLE AC</t>
  </si>
  <si>
    <t>6 - BO</t>
  </si>
  <si>
    <t>PERTUISIEN CS</t>
  </si>
  <si>
    <t>RIS ORANGIS US</t>
  </si>
  <si>
    <t>PARIS 13 TT</t>
  </si>
  <si>
    <t>24 - CO</t>
  </si>
  <si>
    <t>BASTELICACCIA AS</t>
  </si>
  <si>
    <t>AVION TT</t>
  </si>
  <si>
    <t>10 - NPC</t>
  </si>
  <si>
    <t>15 - LO</t>
  </si>
  <si>
    <t>SARREBOURG TT</t>
  </si>
  <si>
    <t>20 - PC</t>
  </si>
  <si>
    <t>23 - CE</t>
  </si>
  <si>
    <t>JOUE LES TOURS TT</t>
  </si>
  <si>
    <t>LEVINE JONATHAN</t>
  </si>
  <si>
    <t>JORITE ALAIN</t>
  </si>
  <si>
    <t>LE CRES / PRADES ENT</t>
  </si>
  <si>
    <t>DARU BERNARD</t>
  </si>
  <si>
    <t>LOISEAU FRANCOIS</t>
  </si>
  <si>
    <t>MERVEILLE PIERRE</t>
  </si>
  <si>
    <t>DEVASSINE XAVIER</t>
  </si>
  <si>
    <t>MICHEL DANIEL</t>
  </si>
  <si>
    <t>SAINTE MARIE AUX CHENES</t>
  </si>
  <si>
    <t>1 - RA</t>
  </si>
  <si>
    <t>PRESSALLO PHILIPPE</t>
  </si>
  <si>
    <t>7 - BR</t>
  </si>
  <si>
    <t>06 - BO</t>
  </si>
  <si>
    <t>SAINT APOLLINAIRE ASC</t>
  </si>
  <si>
    <t>DOULLEN BERNAVILLOIS TT</t>
  </si>
  <si>
    <t>TOULOUSE ASPTT</t>
  </si>
  <si>
    <t>04 - PL</t>
  </si>
  <si>
    <t>08 - CH</t>
  </si>
  <si>
    <t>02 - AL</t>
  </si>
  <si>
    <t>NOGENT TT</t>
  </si>
  <si>
    <t>03 - AQ</t>
  </si>
  <si>
    <t>AGEN SU</t>
  </si>
  <si>
    <t>COUR CHEVERNY</t>
  </si>
  <si>
    <t>Saison 2012 / 2013</t>
  </si>
  <si>
    <t>BAQUET LOIC</t>
  </si>
  <si>
    <t>RAMON CHRISTIAN</t>
  </si>
  <si>
    <t>NORD ALSACE</t>
  </si>
  <si>
    <t>EUDES FABRICE</t>
  </si>
  <si>
    <t>FRASCA BRUNO</t>
  </si>
  <si>
    <t>LAVAL BOURNY</t>
  </si>
  <si>
    <t>COMBATALADESSE LOIC</t>
  </si>
  <si>
    <t>PERRIER CHRISTIAN</t>
  </si>
  <si>
    <t>05 - AU</t>
  </si>
  <si>
    <t>BOURBON TT</t>
  </si>
  <si>
    <t>PEGUY PHILIPPE</t>
  </si>
  <si>
    <t>VIRLOGEUX BRUNO</t>
  </si>
  <si>
    <t>031082</t>
  </si>
  <si>
    <t>036363</t>
  </si>
  <si>
    <t>PARON TT</t>
  </si>
  <si>
    <t>CASANOVA SYLVAIN</t>
  </si>
  <si>
    <t>MANCEAU BRUNO</t>
  </si>
  <si>
    <t>07 - BR</t>
  </si>
  <si>
    <t>GRACES PLERIN LE MERZER ENT</t>
  </si>
  <si>
    <t>MARENGUE ERIC</t>
  </si>
  <si>
    <t>GUIBOUT VINCENT</t>
  </si>
  <si>
    <t>CONAN PATRICE</t>
  </si>
  <si>
    <t>CHALONS EN CHAMPAGNE ASC</t>
  </si>
  <si>
    <t>CARQUIN JEAN-MICHEL</t>
  </si>
  <si>
    <t>SEBBAG PHILIPPE</t>
  </si>
  <si>
    <t>09 - PACA</t>
  </si>
  <si>
    <t>LE CANNET CATT</t>
  </si>
  <si>
    <t>HOUDART ERIC</t>
  </si>
  <si>
    <t>NAVELLO DIDIER</t>
  </si>
  <si>
    <t>836085</t>
  </si>
  <si>
    <t>069104</t>
  </si>
  <si>
    <t>ESTAIRES LA GORGUE EP</t>
  </si>
  <si>
    <t>DEVOS DENIS</t>
  </si>
  <si>
    <t>5926121</t>
  </si>
  <si>
    <t>CREPIN DOMINIQUE</t>
  </si>
  <si>
    <t>ANDRIEUX JEAN-PAUL</t>
  </si>
  <si>
    <t>JEUMONT PPC</t>
  </si>
  <si>
    <t>OUADOURI SAID</t>
  </si>
  <si>
    <t>HAUTCOEUR LUDOVIC</t>
  </si>
  <si>
    <t>ARPAJON ESR</t>
  </si>
  <si>
    <t>HOUDOUIN DIDIER</t>
  </si>
  <si>
    <t>MARTIN JEAN-CLAUDE</t>
  </si>
  <si>
    <t>MARZOUKI SAMI</t>
  </si>
  <si>
    <t>BECRET BENOIT</t>
  </si>
  <si>
    <t>HUYNH CHI-DUNG</t>
  </si>
  <si>
    <t>754606</t>
  </si>
  <si>
    <t>756123</t>
  </si>
  <si>
    <t>SAINT REMY TT</t>
  </si>
  <si>
    <t>THIERY DIDIER</t>
  </si>
  <si>
    <t>ROFFI JEAN-MICHEL</t>
  </si>
  <si>
    <t>BENASSAYAG EDOUARD</t>
  </si>
  <si>
    <t>MIJOVIC MOMCILO</t>
  </si>
  <si>
    <t>GAG JEAN-CHARLES</t>
  </si>
  <si>
    <t>GUILLO FRANCK</t>
  </si>
  <si>
    <t>AUGUET LAURENT</t>
  </si>
  <si>
    <t>SAINT GRATIEN AS</t>
  </si>
  <si>
    <t>HARIMIJA TOMISLAV</t>
  </si>
  <si>
    <t>COUTURIER DANIEL</t>
  </si>
  <si>
    <t>AZNAR JOSE</t>
  </si>
  <si>
    <t>DOMONT TT</t>
  </si>
  <si>
    <t>LE NENN PATRICE</t>
  </si>
  <si>
    <t>JAMES FRANCK</t>
  </si>
  <si>
    <t>AGDE TT</t>
  </si>
  <si>
    <t>CAILLOUX CHRISTOPHE</t>
  </si>
  <si>
    <t>MARTINELLI DAVID</t>
  </si>
  <si>
    <t>LIMOGES ALOUETTE</t>
  </si>
  <si>
    <t>TERRILLON PATRICE</t>
  </si>
  <si>
    <t>LAGARDE CHRISTOPHE</t>
  </si>
  <si>
    <t>STADLER PASCAL</t>
  </si>
  <si>
    <t>TERMINAUX PHILIPPE</t>
  </si>
  <si>
    <t>HENRY CHRISTOPHE</t>
  </si>
  <si>
    <t>MARTIN STEVE</t>
  </si>
  <si>
    <t>572436</t>
  </si>
  <si>
    <t>571025</t>
  </si>
  <si>
    <t>5712294</t>
  </si>
  <si>
    <t>OUBLIER CHRISTIAN</t>
  </si>
  <si>
    <t>LENTE LAURENT</t>
  </si>
  <si>
    <t>CAILLET SEBASTIEN</t>
  </si>
  <si>
    <t>809129</t>
  </si>
  <si>
    <t>805436</t>
  </si>
  <si>
    <t>804293</t>
  </si>
  <si>
    <t>FLIXECOURT TT</t>
  </si>
  <si>
    <t>LHOTE PHILIPPE</t>
  </si>
  <si>
    <t>MONTEIL JEAN-FRANCOIS</t>
  </si>
  <si>
    <t>80499</t>
  </si>
  <si>
    <t>023309</t>
  </si>
  <si>
    <t>THOUARS</t>
  </si>
  <si>
    <t>LETANG BRUNO</t>
  </si>
  <si>
    <t>GATARD CHRISTOPHE</t>
  </si>
  <si>
    <t>798950</t>
  </si>
  <si>
    <t>79422</t>
  </si>
  <si>
    <t>FAURE ARIEL</t>
  </si>
  <si>
    <t>FOUQUET JEAN-LUC</t>
  </si>
  <si>
    <t>INGRE TT</t>
  </si>
  <si>
    <t>PONCELET FABIEN</t>
  </si>
  <si>
    <t>BODIN FRANCK</t>
  </si>
  <si>
    <t>VIEMON JEAN-CLAUDE</t>
  </si>
  <si>
    <t>VIVET CHRISTIAN</t>
  </si>
  <si>
    <t>BONNEAU CYRILLE</t>
  </si>
  <si>
    <t>FRANCOURVILLE LD</t>
  </si>
  <si>
    <t>MOULIN LUDOVIC</t>
  </si>
  <si>
    <t>CAESTECKER PASCAL</t>
  </si>
  <si>
    <t>ANTONIETTI JEAN-JACQUES</t>
  </si>
  <si>
    <t>ADOBATI BRUNO</t>
  </si>
  <si>
    <t>TEDO LAURENT</t>
  </si>
  <si>
    <t>SAINT LOUIS DEXTER</t>
  </si>
  <si>
    <t>CRUSEILLES / ANNECY ENT</t>
  </si>
  <si>
    <t>DELACHENAL CHRISTIAN</t>
  </si>
  <si>
    <t>SAINT LOUIS TT</t>
  </si>
  <si>
    <t>MEHR GUY</t>
  </si>
  <si>
    <t>SCHAUB SYLVAIN</t>
  </si>
  <si>
    <t>BORDEAU / CENTRE FLECHE</t>
  </si>
  <si>
    <t>MOULINIER ERIC</t>
  </si>
  <si>
    <t>JOLLY PHILIPPE</t>
  </si>
  <si>
    <t>IMPHY MJC</t>
  </si>
  <si>
    <t>PIERRONNET MICHEL</t>
  </si>
  <si>
    <t>GUILLOT JEAN-PIERRE</t>
  </si>
  <si>
    <t>GUILERS AL TT</t>
  </si>
  <si>
    <t>REGUER JEAN-PAUL</t>
  </si>
  <si>
    <t>PAPIN LOIC</t>
  </si>
  <si>
    <t>292501</t>
  </si>
  <si>
    <t>2922274</t>
  </si>
  <si>
    <t>EURVILLE-BIENVILLE J TT</t>
  </si>
  <si>
    <t>VIEILHOMME PASCAL</t>
  </si>
  <si>
    <t>POTRON DENIS</t>
  </si>
  <si>
    <t>SOLER MICHEL</t>
  </si>
  <si>
    <t>CHAMBON XAVIER</t>
  </si>
  <si>
    <t>84326</t>
  </si>
  <si>
    <t>84295</t>
  </si>
  <si>
    <t>AUBERS RAQUETTE</t>
  </si>
  <si>
    <t>POLUS GILLES</t>
  </si>
  <si>
    <t>TRIN JEAN-PIERRE</t>
  </si>
  <si>
    <t>DAMART FRANCIS</t>
  </si>
  <si>
    <t>5918407</t>
  </si>
  <si>
    <t>62456</t>
  </si>
  <si>
    <t>626618</t>
  </si>
  <si>
    <t>MARSY PHILIPPE</t>
  </si>
  <si>
    <t>NAMAN JEAN-JACQUES</t>
  </si>
  <si>
    <t>7823059</t>
  </si>
  <si>
    <t>7850274</t>
  </si>
  <si>
    <t>ELANCOURT CTT</t>
  </si>
  <si>
    <t>MAURUGEON GERARD</t>
  </si>
  <si>
    <t>HAMZAOUI HURCINE</t>
  </si>
  <si>
    <t>KRAJENSKA PHILIPPE</t>
  </si>
  <si>
    <t>954054</t>
  </si>
  <si>
    <t>957038</t>
  </si>
  <si>
    <t>95932</t>
  </si>
  <si>
    <t>LAMIGE ALAIN</t>
  </si>
  <si>
    <t>RACAUD JEAN-JACQUES</t>
  </si>
  <si>
    <t>BROUSSAUD DIDIER</t>
  </si>
  <si>
    <t>GRAUVES TT</t>
  </si>
  <si>
    <t>SCHOPPHOVEN FRANCOIS</t>
  </si>
  <si>
    <t>DROUET LAURENT</t>
  </si>
  <si>
    <t>512368</t>
  </si>
  <si>
    <t>518418</t>
  </si>
  <si>
    <t>VIBERT RICHARD</t>
  </si>
  <si>
    <t>ALOI PASCAL</t>
  </si>
  <si>
    <t>57678</t>
  </si>
  <si>
    <t>577162</t>
  </si>
  <si>
    <t>17 - BN</t>
  </si>
  <si>
    <t>SAINT JAMES TT</t>
  </si>
  <si>
    <t>PASQUETTE MICHEL</t>
  </si>
  <si>
    <t>DUBOIS RENE</t>
  </si>
  <si>
    <t>5010234</t>
  </si>
  <si>
    <t>50975</t>
  </si>
  <si>
    <t>MOREUIL PPC / BOVES ASTT</t>
  </si>
  <si>
    <t>PASCAUD GERARD</t>
  </si>
  <si>
    <t>SOLINSKI MARIUS</t>
  </si>
  <si>
    <t>809225</t>
  </si>
  <si>
    <t>80974</t>
  </si>
  <si>
    <t>BRESSUIRE EPB</t>
  </si>
  <si>
    <t>DANET ROBERT</t>
  </si>
  <si>
    <t>MAGNOUX ERIC</t>
  </si>
  <si>
    <t>MONTEAU JACQUES</t>
  </si>
  <si>
    <t>AUBRY PATRICK</t>
  </si>
  <si>
    <t>9519693</t>
  </si>
  <si>
    <t>312391</t>
  </si>
  <si>
    <t>MER AMO TT</t>
  </si>
  <si>
    <t>BOURGEAIS JEAN-FRANCOIS</t>
  </si>
  <si>
    <t>GAUDELAS PATRICK</t>
  </si>
  <si>
    <t>BRETON JEAN-CLAUDE</t>
  </si>
  <si>
    <t>MORDELET MARC</t>
  </si>
  <si>
    <t>HUET JEAN-PASCAL</t>
  </si>
  <si>
    <t>GILLARD DANIEL</t>
  </si>
  <si>
    <t>RICHY PATRICK</t>
  </si>
  <si>
    <t>PARIS PASCAL</t>
  </si>
  <si>
    <t>CHARBONNIERES ASM</t>
  </si>
  <si>
    <t>DARFEUILLE PIERRE</t>
  </si>
  <si>
    <t>FAVIER PHILIPPE</t>
  </si>
  <si>
    <t>GUJAN RAQ / MIOS PP US</t>
  </si>
  <si>
    <t>BONNELYE DE LAUBERTY FRANCIS</t>
  </si>
  <si>
    <t>LEVEQUE GERARD</t>
  </si>
  <si>
    <t>SAVALDELLI JEAN-MARIE</t>
  </si>
  <si>
    <t>MEZANI RAMDANE</t>
  </si>
  <si>
    <t>PORZAY RAQUETTE</t>
  </si>
  <si>
    <t>SEZNEC ANDRE</t>
  </si>
  <si>
    <t>MORVAN MICHEL</t>
  </si>
  <si>
    <t>CHARLEVILLE MEZIERES ATT</t>
  </si>
  <si>
    <t>CHAMBRU DANIEL</t>
  </si>
  <si>
    <t>LECRIQUE JEAN-PIERRE</t>
  </si>
  <si>
    <t>08205</t>
  </si>
  <si>
    <t>087880</t>
  </si>
  <si>
    <t>LA GARDE TT</t>
  </si>
  <si>
    <t>TRIBILLON PIERRE</t>
  </si>
  <si>
    <t>IVENS MICHEL</t>
  </si>
  <si>
    <t xml:space="preserve">ESCAUDAIN / VALENCIENNES </t>
  </si>
  <si>
    <t>BRARD BERNARD</t>
  </si>
  <si>
    <t>MAAS ANDRE</t>
  </si>
  <si>
    <t>NOISIEL VLAN</t>
  </si>
  <si>
    <t>HUOI TRANG MENG</t>
  </si>
  <si>
    <t>LADEVE JEAN-PIERRE</t>
  </si>
  <si>
    <t>VILLEBON / YVETTE AS</t>
  </si>
  <si>
    <t>NGUYEN VAN KIEN</t>
  </si>
  <si>
    <t>FERRAND GERARD</t>
  </si>
  <si>
    <t>BONNEL LOUIS-MARIE</t>
  </si>
  <si>
    <t>THIAULT GEORGES</t>
  </si>
  <si>
    <t>TEISSET FRANCOISE</t>
  </si>
  <si>
    <t>F</t>
  </si>
  <si>
    <t>VILLIERS ES</t>
  </si>
  <si>
    <t>DIAS JEAN-LOUIS</t>
  </si>
  <si>
    <t>QUAIN JEAN-PIERRE</t>
  </si>
  <si>
    <t>BRIAUX DOMINIQUE</t>
  </si>
  <si>
    <t>PECOUL DIDIER</t>
  </si>
  <si>
    <t>801202</t>
  </si>
  <si>
    <t>801058</t>
  </si>
  <si>
    <t>NIORT AS / ST MAXIRE</t>
  </si>
  <si>
    <t>BRAULT PAUL</t>
  </si>
  <si>
    <t>MITTARD JOEL</t>
  </si>
  <si>
    <t>79881</t>
  </si>
  <si>
    <t>793766</t>
  </si>
  <si>
    <t>PHUNG VAN PHUC</t>
  </si>
  <si>
    <t>AZAIS ROBERT</t>
  </si>
  <si>
    <t>3180</t>
  </si>
  <si>
    <t>3110090</t>
  </si>
  <si>
    <t>CASTRES / MAZAMET</t>
  </si>
  <si>
    <t>BALANCE JEAN-MICHEL</t>
  </si>
  <si>
    <t>LY PHANORA</t>
  </si>
  <si>
    <t>811554</t>
  </si>
  <si>
    <t>8157</t>
  </si>
  <si>
    <t>TOURS GAZELEC</t>
  </si>
  <si>
    <t>FAURE FRANCIS</t>
  </si>
  <si>
    <t>GIRARD JEAN-PIERRE</t>
  </si>
  <si>
    <t>37805</t>
  </si>
  <si>
    <t>37542</t>
  </si>
  <si>
    <t>BERGER BRUNO</t>
  </si>
  <si>
    <t>CHARTRES</t>
  </si>
  <si>
    <t>BONDOUX DANIEL</t>
  </si>
  <si>
    <t>ROUEILLE MICHEL</t>
  </si>
  <si>
    <t>2835</t>
  </si>
  <si>
    <t>28484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</si>
</sst>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000"/>
    <numFmt numFmtId="167" formatCode="[$€-2]\ #,##0.00_);[Red]\([$€-2]\ #,##0.00\)"/>
  </numFmts>
  <fonts count="24">
    <font>
      <sz val="10"/>
      <name val="MS Sans Serif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7" fillId="3" borderId="1" applyNumberFormat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12" fillId="16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42">
    <xf numFmtId="0" fontId="0" fillId="0" borderId="0" xfId="0" applyAlignment="1">
      <alignment/>
    </xf>
    <xf numFmtId="1" fontId="21" fillId="2" borderId="10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49" fontId="21" fillId="2" borderId="10" xfId="0" applyNumberFormat="1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49" fontId="21" fillId="2" borderId="10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left"/>
    </xf>
    <xf numFmtId="49" fontId="22" fillId="2" borderId="0" xfId="0" applyNumberFormat="1" applyFont="1" applyFill="1" applyBorder="1" applyAlignment="1">
      <alignment/>
    </xf>
    <xf numFmtId="49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49" fontId="22" fillId="2" borderId="0" xfId="0" applyNumberFormat="1" applyFont="1" applyFill="1" applyAlignment="1">
      <alignment/>
    </xf>
    <xf numFmtId="0" fontId="22" fillId="2" borderId="1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10" fontId="22" fillId="2" borderId="0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49" fontId="22" fillId="2" borderId="10" xfId="0" applyNumberFormat="1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center"/>
    </xf>
    <xf numFmtId="0" fontId="21" fillId="2" borderId="10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/>
    </xf>
    <xf numFmtId="0" fontId="21" fillId="2" borderId="10" xfId="52" applyFont="1" applyFill="1" applyBorder="1" applyAlignment="1">
      <alignment horizontal="left" vertical="center"/>
      <protection/>
    </xf>
    <xf numFmtId="0" fontId="21" fillId="2" borderId="10" xfId="52" applyFont="1" applyFill="1" applyBorder="1" applyAlignment="1">
      <alignment horizontal="center" vertical="center"/>
      <protection/>
    </xf>
    <xf numFmtId="0" fontId="21" fillId="2" borderId="1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top" wrapText="1"/>
    </xf>
    <xf numFmtId="49" fontId="21" fillId="2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/>
    </xf>
    <xf numFmtId="49" fontId="21" fillId="18" borderId="10" xfId="0" applyNumberFormat="1" applyFont="1" applyFill="1" applyBorder="1" applyAlignment="1">
      <alignment/>
    </xf>
    <xf numFmtId="0" fontId="21" fillId="18" borderId="10" xfId="0" applyFont="1" applyFill="1" applyBorder="1" applyAlignment="1">
      <alignment horizontal="left"/>
    </xf>
    <xf numFmtId="49" fontId="21" fillId="18" borderId="1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08"/>
  <sheetViews>
    <sheetView showGridLines="0" zoomScale="160" zoomScaleNormal="160" zoomScalePageLayoutView="0" workbookViewId="0" topLeftCell="A1">
      <pane ySplit="6" topLeftCell="BM13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7.8515625" style="5" customWidth="1"/>
    <col min="2" max="2" width="24.28125" style="27" customWidth="1"/>
    <col min="3" max="3" width="23.7109375" style="28" customWidth="1"/>
    <col min="4" max="4" width="9.7109375" style="29" customWidth="1"/>
    <col min="5" max="6" width="9.7109375" style="5" customWidth="1"/>
    <col min="7" max="7" width="11.421875" style="5" customWidth="1"/>
    <col min="8" max="16384" width="11.421875" style="6" customWidth="1"/>
  </cols>
  <sheetData>
    <row r="1" spans="1:6" s="15" customFormat="1" ht="12" customHeight="1">
      <c r="A1" s="12" t="s">
        <v>0</v>
      </c>
      <c r="B1" s="13"/>
      <c r="C1" s="12"/>
      <c r="D1" s="14"/>
      <c r="F1" s="16" t="s">
        <v>61</v>
      </c>
    </row>
    <row r="2" spans="2:6" s="15" customFormat="1" ht="12" customHeight="1">
      <c r="B2" s="13"/>
      <c r="C2" s="12"/>
      <c r="D2" s="14"/>
      <c r="F2" s="18"/>
    </row>
    <row r="3" spans="1:7" s="17" customFormat="1" ht="12" customHeight="1">
      <c r="A3" s="20" t="s">
        <v>20</v>
      </c>
      <c r="B3" s="21"/>
      <c r="C3" s="12"/>
      <c r="D3" s="16">
        <f>SUM(G7:G108)</f>
        <v>31</v>
      </c>
      <c r="E3" s="20" t="s">
        <v>1</v>
      </c>
      <c r="F3" s="18" t="s">
        <v>8</v>
      </c>
      <c r="G3" s="22">
        <f>SUM(D3-G4)</f>
        <v>-1</v>
      </c>
    </row>
    <row r="4" spans="1:7" s="17" customFormat="1" ht="12" customHeight="1">
      <c r="A4" s="15"/>
      <c r="B4" s="14"/>
      <c r="C4" s="18" t="s">
        <v>7</v>
      </c>
      <c r="D4" s="23">
        <f>COUNTA(A7:A120)</f>
        <v>31</v>
      </c>
      <c r="E4" s="15"/>
      <c r="F4" s="24">
        <f>SUM(D3/G4)</f>
        <v>0.96875</v>
      </c>
      <c r="G4" s="15">
        <v>32</v>
      </c>
    </row>
    <row r="5" spans="1:7" s="17" customFormat="1" ht="12" customHeight="1">
      <c r="A5" s="15"/>
      <c r="B5" s="14"/>
      <c r="C5" s="15"/>
      <c r="D5" s="14"/>
      <c r="E5" s="15"/>
      <c r="F5" s="15"/>
      <c r="G5" s="15"/>
    </row>
    <row r="6" spans="1:7" s="17" customFormat="1" ht="12" customHeight="1">
      <c r="A6" s="25" t="s">
        <v>2</v>
      </c>
      <c r="B6" s="26" t="s">
        <v>4</v>
      </c>
      <c r="C6" s="25" t="s">
        <v>3</v>
      </c>
      <c r="D6" s="26" t="s">
        <v>5</v>
      </c>
      <c r="E6" s="26" t="s">
        <v>11</v>
      </c>
      <c r="F6" s="25" t="s">
        <v>6</v>
      </c>
      <c r="G6" s="15"/>
    </row>
    <row r="7" spans="1:7" ht="12" customHeight="1">
      <c r="A7" s="10" t="s">
        <v>18</v>
      </c>
      <c r="B7" s="32" t="s">
        <v>19</v>
      </c>
      <c r="C7" s="33" t="s">
        <v>62</v>
      </c>
      <c r="D7" s="34">
        <v>385461</v>
      </c>
      <c r="E7" s="34" t="s">
        <v>12</v>
      </c>
      <c r="F7" s="34">
        <v>2211</v>
      </c>
      <c r="G7" s="5">
        <v>1</v>
      </c>
    </row>
    <row r="8" spans="1:6" ht="12" customHeight="1">
      <c r="A8" s="10"/>
      <c r="B8" s="32"/>
      <c r="C8" s="33" t="s">
        <v>63</v>
      </c>
      <c r="D8" s="34">
        <v>261733</v>
      </c>
      <c r="E8" s="34" t="s">
        <v>12</v>
      </c>
      <c r="F8" s="34">
        <v>2052</v>
      </c>
    </row>
    <row r="9" spans="1:6" ht="12" customHeight="1">
      <c r="A9" s="10"/>
      <c r="B9" s="32"/>
      <c r="C9" s="33"/>
      <c r="D9" s="34"/>
      <c r="E9" s="34"/>
      <c r="F9" s="34"/>
    </row>
    <row r="10" spans="1:7" ht="12" customHeight="1">
      <c r="A10" s="10" t="s">
        <v>56</v>
      </c>
      <c r="B10" s="32" t="s">
        <v>64</v>
      </c>
      <c r="C10" s="33" t="s">
        <v>65</v>
      </c>
      <c r="D10" s="34">
        <v>5412549</v>
      </c>
      <c r="E10" s="34" t="s">
        <v>12</v>
      </c>
      <c r="F10" s="34">
        <v>2293</v>
      </c>
      <c r="G10" s="5">
        <v>1</v>
      </c>
    </row>
    <row r="11" spans="1:6" ht="12" customHeight="1">
      <c r="A11" s="10"/>
      <c r="B11" s="32"/>
      <c r="C11" s="33" t="s">
        <v>66</v>
      </c>
      <c r="D11" s="34">
        <v>5719305</v>
      </c>
      <c r="E11" s="34" t="s">
        <v>12</v>
      </c>
      <c r="F11" s="34">
        <v>2165</v>
      </c>
    </row>
    <row r="12" spans="1:6" ht="12" customHeight="1">
      <c r="A12" s="10"/>
      <c r="B12" s="32"/>
      <c r="C12" s="33"/>
      <c r="D12" s="34"/>
      <c r="E12" s="34"/>
      <c r="F12" s="34"/>
    </row>
    <row r="13" spans="1:7" ht="12" customHeight="1">
      <c r="A13" s="10" t="s">
        <v>58</v>
      </c>
      <c r="B13" s="32" t="s">
        <v>59</v>
      </c>
      <c r="C13" s="33" t="s">
        <v>166</v>
      </c>
      <c r="D13" s="34">
        <v>471611</v>
      </c>
      <c r="E13" s="34" t="s">
        <v>12</v>
      </c>
      <c r="F13" s="34">
        <v>2190</v>
      </c>
      <c r="G13" s="5">
        <v>1</v>
      </c>
    </row>
    <row r="14" spans="1:6" ht="12" customHeight="1">
      <c r="A14" s="10"/>
      <c r="B14" s="32"/>
      <c r="C14" s="33" t="s">
        <v>167</v>
      </c>
      <c r="D14" s="34">
        <v>339735</v>
      </c>
      <c r="E14" s="34" t="s">
        <v>12</v>
      </c>
      <c r="F14" s="34">
        <v>2661</v>
      </c>
    </row>
    <row r="15" spans="1:6" ht="12" customHeight="1">
      <c r="A15" s="10"/>
      <c r="B15" s="32"/>
      <c r="C15" s="33"/>
      <c r="D15" s="34"/>
      <c r="E15" s="34"/>
      <c r="F15" s="34"/>
    </row>
    <row r="16" spans="1:7" ht="12" customHeight="1">
      <c r="A16" s="10" t="s">
        <v>54</v>
      </c>
      <c r="B16" s="7" t="s">
        <v>67</v>
      </c>
      <c r="C16" s="3" t="s">
        <v>68</v>
      </c>
      <c r="D16" s="4">
        <v>5310780</v>
      </c>
      <c r="E16" s="4" t="s">
        <v>12</v>
      </c>
      <c r="F16" s="4">
        <v>1904</v>
      </c>
      <c r="G16" s="5">
        <v>1</v>
      </c>
    </row>
    <row r="17" spans="1:6" ht="12" customHeight="1">
      <c r="A17" s="1"/>
      <c r="B17" s="7"/>
      <c r="C17" s="3" t="s">
        <v>69</v>
      </c>
      <c r="D17" s="4">
        <v>5310807</v>
      </c>
      <c r="E17" s="4" t="s">
        <v>12</v>
      </c>
      <c r="F17" s="4">
        <v>1868</v>
      </c>
    </row>
    <row r="18" spans="1:6" ht="12" customHeight="1">
      <c r="A18" s="10"/>
      <c r="B18" s="11"/>
      <c r="C18" s="8"/>
      <c r="D18" s="9"/>
      <c r="E18" s="10"/>
      <c r="F18" s="10"/>
    </row>
    <row r="19" spans="1:7" ht="12" customHeight="1">
      <c r="A19" s="1" t="s">
        <v>70</v>
      </c>
      <c r="B19" s="7" t="s">
        <v>71</v>
      </c>
      <c r="C19" s="3" t="s">
        <v>72</v>
      </c>
      <c r="D19" s="37" t="s">
        <v>74</v>
      </c>
      <c r="E19" s="4" t="s">
        <v>12</v>
      </c>
      <c r="F19" s="4">
        <v>1200</v>
      </c>
      <c r="G19" s="5">
        <v>1</v>
      </c>
    </row>
    <row r="20" spans="1:6" ht="12" customHeight="1">
      <c r="A20" s="1"/>
      <c r="B20" s="7"/>
      <c r="C20" s="3" t="s">
        <v>73</v>
      </c>
      <c r="D20" s="37" t="s">
        <v>75</v>
      </c>
      <c r="E20" s="4" t="s">
        <v>12</v>
      </c>
      <c r="F20" s="4">
        <v>982</v>
      </c>
    </row>
    <row r="21" spans="1:6" ht="12" customHeight="1">
      <c r="A21" s="1"/>
      <c r="B21" s="7"/>
      <c r="C21" s="3"/>
      <c r="D21" s="9"/>
      <c r="E21" s="10"/>
      <c r="F21" s="10"/>
    </row>
    <row r="22" spans="1:7" ht="12" customHeight="1">
      <c r="A22" s="1" t="s">
        <v>50</v>
      </c>
      <c r="B22" s="7" t="s">
        <v>76</v>
      </c>
      <c r="C22" s="3" t="s">
        <v>77</v>
      </c>
      <c r="D22" s="4">
        <v>891085</v>
      </c>
      <c r="E22" s="4" t="s">
        <v>12</v>
      </c>
      <c r="F22" s="4">
        <v>1683</v>
      </c>
      <c r="G22" s="5">
        <v>1</v>
      </c>
    </row>
    <row r="23" spans="1:6" ht="12" customHeight="1">
      <c r="A23" s="1"/>
      <c r="B23" s="7"/>
      <c r="C23" s="3" t="s">
        <v>78</v>
      </c>
      <c r="D23" s="4">
        <v>891914</v>
      </c>
      <c r="E23" s="4" t="s">
        <v>12</v>
      </c>
      <c r="F23" s="4">
        <v>1682</v>
      </c>
    </row>
    <row r="24" spans="1:6" ht="12" customHeight="1">
      <c r="A24" s="1"/>
      <c r="B24" s="7"/>
      <c r="C24" s="3"/>
      <c r="D24" s="9"/>
      <c r="E24" s="10"/>
      <c r="F24" s="10"/>
    </row>
    <row r="25" spans="1:7" ht="12" customHeight="1">
      <c r="A25" s="1" t="s">
        <v>79</v>
      </c>
      <c r="B25" s="7" t="s">
        <v>80</v>
      </c>
      <c r="C25" s="3" t="s">
        <v>81</v>
      </c>
      <c r="D25" s="4">
        <v>291378</v>
      </c>
      <c r="E25" s="4" t="s">
        <v>12</v>
      </c>
      <c r="F25" s="4">
        <v>1966</v>
      </c>
      <c r="G25" s="5">
        <v>1</v>
      </c>
    </row>
    <row r="26" spans="1:6" ht="12" customHeight="1">
      <c r="A26" s="1"/>
      <c r="B26" s="7"/>
      <c r="C26" s="3" t="s">
        <v>82</v>
      </c>
      <c r="D26" s="4">
        <v>228066</v>
      </c>
      <c r="E26" s="4" t="s">
        <v>12</v>
      </c>
      <c r="F26" s="4">
        <v>1862</v>
      </c>
    </row>
    <row r="27" spans="1:6" ht="12" customHeight="1">
      <c r="A27" s="1"/>
      <c r="B27" s="7"/>
      <c r="C27" s="3" t="s">
        <v>83</v>
      </c>
      <c r="D27" s="4">
        <v>957867</v>
      </c>
      <c r="E27" s="4" t="s">
        <v>12</v>
      </c>
      <c r="F27" s="4">
        <v>1645</v>
      </c>
    </row>
    <row r="28" spans="1:6" ht="12" customHeight="1">
      <c r="A28" s="1"/>
      <c r="B28" s="7"/>
      <c r="C28" s="3"/>
      <c r="D28" s="9"/>
      <c r="E28" s="10"/>
      <c r="F28" s="10"/>
    </row>
    <row r="29" spans="1:7" ht="12" customHeight="1">
      <c r="A29" s="1" t="s">
        <v>55</v>
      </c>
      <c r="B29" s="7" t="s">
        <v>84</v>
      </c>
      <c r="C29" s="3" t="s">
        <v>85</v>
      </c>
      <c r="D29" s="4">
        <v>517876</v>
      </c>
      <c r="E29" s="4" t="s">
        <v>12</v>
      </c>
      <c r="F29" s="4">
        <v>2231</v>
      </c>
      <c r="G29" s="5">
        <v>1</v>
      </c>
    </row>
    <row r="30" spans="1:6" ht="12" customHeight="1">
      <c r="A30" s="1"/>
      <c r="B30" s="7"/>
      <c r="C30" s="3" t="s">
        <v>86</v>
      </c>
      <c r="D30" s="4">
        <v>519251</v>
      </c>
      <c r="E30" s="4" t="s">
        <v>12</v>
      </c>
      <c r="F30" s="4">
        <v>1947</v>
      </c>
    </row>
    <row r="31" spans="1:6" ht="12" customHeight="1">
      <c r="A31" s="1"/>
      <c r="B31" s="7"/>
      <c r="C31" s="8"/>
      <c r="D31" s="9"/>
      <c r="E31" s="1"/>
      <c r="F31" s="10"/>
    </row>
    <row r="32" spans="1:7" ht="12" customHeight="1">
      <c r="A32" s="1" t="s">
        <v>55</v>
      </c>
      <c r="B32" s="7" t="s">
        <v>212</v>
      </c>
      <c r="C32" s="8" t="s">
        <v>213</v>
      </c>
      <c r="D32" s="9" t="s">
        <v>215</v>
      </c>
      <c r="E32" s="1" t="s">
        <v>12</v>
      </c>
      <c r="F32" s="10">
        <v>1721</v>
      </c>
      <c r="G32" s="5">
        <v>1</v>
      </c>
    </row>
    <row r="33" spans="1:6" ht="12" customHeight="1">
      <c r="A33" s="1"/>
      <c r="B33" s="7"/>
      <c r="C33" s="8" t="s">
        <v>214</v>
      </c>
      <c r="D33" s="9" t="s">
        <v>216</v>
      </c>
      <c r="E33" s="1" t="s">
        <v>12</v>
      </c>
      <c r="F33" s="10">
        <v>1621</v>
      </c>
    </row>
    <row r="34" spans="1:6" ht="12" customHeight="1">
      <c r="A34" s="1"/>
      <c r="B34" s="7"/>
      <c r="C34" s="8"/>
      <c r="D34" s="9"/>
      <c r="E34" s="1"/>
      <c r="F34" s="10"/>
    </row>
    <row r="35" spans="1:7" ht="12" customHeight="1">
      <c r="A35" s="1" t="s">
        <v>87</v>
      </c>
      <c r="B35" s="7" t="s">
        <v>88</v>
      </c>
      <c r="C35" s="8" t="s">
        <v>89</v>
      </c>
      <c r="D35" s="9" t="s">
        <v>91</v>
      </c>
      <c r="E35" s="1" t="s">
        <v>12</v>
      </c>
      <c r="F35" s="10">
        <v>1781</v>
      </c>
      <c r="G35" s="5">
        <v>1</v>
      </c>
    </row>
    <row r="36" spans="1:6" ht="12" customHeight="1">
      <c r="A36" s="1"/>
      <c r="B36" s="7"/>
      <c r="C36" s="8" t="s">
        <v>90</v>
      </c>
      <c r="D36" s="9" t="s">
        <v>92</v>
      </c>
      <c r="E36" s="1" t="s">
        <v>12</v>
      </c>
      <c r="F36" s="10">
        <v>1030</v>
      </c>
    </row>
    <row r="37" spans="1:6" ht="12" customHeight="1">
      <c r="A37" s="1"/>
      <c r="B37" s="7"/>
      <c r="C37" s="8"/>
      <c r="D37" s="9"/>
      <c r="E37" s="1"/>
      <c r="F37" s="10"/>
    </row>
    <row r="38" spans="1:7" ht="12" customHeight="1">
      <c r="A38" s="1" t="s">
        <v>32</v>
      </c>
      <c r="B38" s="7" t="s">
        <v>93</v>
      </c>
      <c r="C38" s="8" t="s">
        <v>94</v>
      </c>
      <c r="D38" s="9" t="s">
        <v>95</v>
      </c>
      <c r="E38" s="1" t="s">
        <v>12</v>
      </c>
      <c r="F38" s="10">
        <v>1632</v>
      </c>
      <c r="G38" s="5">
        <v>1</v>
      </c>
    </row>
    <row r="39" spans="1:6" ht="12" customHeight="1">
      <c r="A39" s="1"/>
      <c r="B39" s="7"/>
      <c r="C39" s="8" t="s">
        <v>45</v>
      </c>
      <c r="D39" s="9" t="s">
        <v>13</v>
      </c>
      <c r="E39" s="1" t="s">
        <v>12</v>
      </c>
      <c r="F39" s="10">
        <v>1320</v>
      </c>
    </row>
    <row r="40" spans="1:6" ht="12" customHeight="1">
      <c r="A40" s="1"/>
      <c r="B40" s="7"/>
      <c r="C40" s="8"/>
      <c r="D40" s="9"/>
      <c r="E40" s="1"/>
      <c r="F40" s="10"/>
    </row>
    <row r="41" spans="1:7" ht="12" customHeight="1">
      <c r="A41" s="1" t="s">
        <v>32</v>
      </c>
      <c r="B41" s="7" t="s">
        <v>31</v>
      </c>
      <c r="C41" s="3" t="s">
        <v>96</v>
      </c>
      <c r="D41" s="4">
        <v>622314</v>
      </c>
      <c r="E41" s="4" t="s">
        <v>12</v>
      </c>
      <c r="F41" s="4">
        <v>1567</v>
      </c>
      <c r="G41" s="5">
        <v>1</v>
      </c>
    </row>
    <row r="42" spans="1:6" ht="12" customHeight="1">
      <c r="A42" s="1"/>
      <c r="B42" s="7"/>
      <c r="C42" s="3" t="s">
        <v>97</v>
      </c>
      <c r="D42" s="4">
        <v>629451</v>
      </c>
      <c r="E42" s="4" t="s">
        <v>12</v>
      </c>
      <c r="F42" s="4">
        <v>1279</v>
      </c>
    </row>
    <row r="43" spans="1:6" ht="12" customHeight="1">
      <c r="A43" s="1"/>
      <c r="B43" s="7"/>
      <c r="C43" s="3"/>
      <c r="D43" s="4"/>
      <c r="E43" s="4"/>
      <c r="F43" s="4"/>
    </row>
    <row r="44" spans="1:7" ht="12" customHeight="1">
      <c r="A44" s="1" t="s">
        <v>32</v>
      </c>
      <c r="B44" s="7" t="s">
        <v>98</v>
      </c>
      <c r="C44" s="3" t="s">
        <v>99</v>
      </c>
      <c r="D44" s="4">
        <v>5947733</v>
      </c>
      <c r="E44" s="4" t="s">
        <v>12</v>
      </c>
      <c r="F44" s="4">
        <v>1566</v>
      </c>
      <c r="G44" s="5">
        <v>1</v>
      </c>
    </row>
    <row r="45" spans="1:6" ht="12" customHeight="1">
      <c r="A45" s="1"/>
      <c r="B45" s="7"/>
      <c r="C45" s="3" t="s">
        <v>100</v>
      </c>
      <c r="D45" s="4">
        <v>5935251</v>
      </c>
      <c r="E45" s="4" t="s">
        <v>12</v>
      </c>
      <c r="F45" s="4">
        <v>1528</v>
      </c>
    </row>
    <row r="46" spans="1:6" ht="12" customHeight="1">
      <c r="A46" s="1"/>
      <c r="B46" s="7"/>
      <c r="C46" s="3"/>
      <c r="D46" s="4"/>
      <c r="E46" s="4"/>
      <c r="F46" s="4"/>
    </row>
    <row r="47" spans="1:7" ht="12" customHeight="1">
      <c r="A47" s="1" t="s">
        <v>21</v>
      </c>
      <c r="B47" s="7" t="s">
        <v>101</v>
      </c>
      <c r="C47" s="3" t="s">
        <v>102</v>
      </c>
      <c r="D47" s="4">
        <v>911393</v>
      </c>
      <c r="E47" s="4" t="s">
        <v>12</v>
      </c>
      <c r="F47" s="4">
        <v>1738</v>
      </c>
      <c r="G47" s="5">
        <v>1</v>
      </c>
    </row>
    <row r="48" spans="1:6" ht="12" customHeight="1">
      <c r="A48" s="1"/>
      <c r="B48" s="7"/>
      <c r="C48" s="3" t="s">
        <v>103</v>
      </c>
      <c r="D48" s="4">
        <v>9116077</v>
      </c>
      <c r="E48" s="4" t="s">
        <v>12</v>
      </c>
      <c r="F48" s="4">
        <v>1547</v>
      </c>
    </row>
    <row r="49" spans="1:6" ht="12" customHeight="1">
      <c r="A49" s="1"/>
      <c r="B49" s="7"/>
      <c r="C49" s="3"/>
      <c r="D49" s="4"/>
      <c r="E49" s="4"/>
      <c r="F49" s="4"/>
    </row>
    <row r="50" spans="1:7" ht="12" customHeight="1">
      <c r="A50" s="1" t="s">
        <v>21</v>
      </c>
      <c r="B50" s="7" t="s">
        <v>109</v>
      </c>
      <c r="C50" s="3" t="s">
        <v>110</v>
      </c>
      <c r="D50" s="4">
        <v>781686</v>
      </c>
      <c r="E50" s="4" t="s">
        <v>12</v>
      </c>
      <c r="F50" s="4">
        <v>1919</v>
      </c>
      <c r="G50" s="5">
        <v>1</v>
      </c>
    </row>
    <row r="51" spans="1:6" ht="12" customHeight="1">
      <c r="A51" s="1"/>
      <c r="B51" s="7"/>
      <c r="C51" s="3" t="s">
        <v>111</v>
      </c>
      <c r="D51" s="10">
        <v>783045</v>
      </c>
      <c r="E51" s="4" t="s">
        <v>12</v>
      </c>
      <c r="F51" s="4">
        <v>1688</v>
      </c>
    </row>
    <row r="52" spans="1:6" ht="12" customHeight="1">
      <c r="A52" s="1"/>
      <c r="B52" s="7"/>
      <c r="C52" s="3"/>
      <c r="D52" s="10"/>
      <c r="E52" s="4"/>
      <c r="F52" s="4"/>
    </row>
    <row r="53" spans="1:7" ht="12" customHeight="1">
      <c r="A53" s="1" t="s">
        <v>21</v>
      </c>
      <c r="B53" s="7" t="s">
        <v>27</v>
      </c>
      <c r="C53" s="3" t="s">
        <v>118</v>
      </c>
      <c r="D53" s="4">
        <v>912593</v>
      </c>
      <c r="E53" s="4" t="s">
        <v>12</v>
      </c>
      <c r="F53" s="4">
        <v>2056</v>
      </c>
      <c r="G53" s="5">
        <v>1</v>
      </c>
    </row>
    <row r="54" spans="1:6" ht="12" customHeight="1">
      <c r="A54" s="1"/>
      <c r="B54" s="7"/>
      <c r="C54" s="3" t="s">
        <v>119</v>
      </c>
      <c r="D54" s="4">
        <v>9113303</v>
      </c>
      <c r="E54" s="4" t="s">
        <v>12</v>
      </c>
      <c r="F54" s="4">
        <v>1818</v>
      </c>
    </row>
    <row r="55" spans="1:6" ht="12" customHeight="1">
      <c r="A55" s="1"/>
      <c r="B55" s="7"/>
      <c r="C55" s="3" t="s">
        <v>120</v>
      </c>
      <c r="D55" s="4">
        <v>9125142</v>
      </c>
      <c r="E55" s="4" t="s">
        <v>12</v>
      </c>
      <c r="F55" s="4">
        <v>1681</v>
      </c>
    </row>
    <row r="56" spans="1:6" ht="12" customHeight="1">
      <c r="A56" s="1"/>
      <c r="B56" s="7"/>
      <c r="C56" s="8"/>
      <c r="D56" s="9"/>
      <c r="E56" s="1"/>
      <c r="F56" s="10"/>
    </row>
    <row r="57" spans="1:7" ht="12" customHeight="1">
      <c r="A57" s="1" t="s">
        <v>21</v>
      </c>
      <c r="B57" s="7" t="s">
        <v>28</v>
      </c>
      <c r="C57" s="8" t="s">
        <v>104</v>
      </c>
      <c r="D57" s="9" t="s">
        <v>107</v>
      </c>
      <c r="E57" s="1" t="s">
        <v>12</v>
      </c>
      <c r="F57" s="10">
        <v>1976</v>
      </c>
      <c r="G57" s="5">
        <v>1</v>
      </c>
    </row>
    <row r="58" spans="1:6" ht="12" customHeight="1">
      <c r="A58" s="1"/>
      <c r="B58" s="7"/>
      <c r="C58" s="8" t="s">
        <v>105</v>
      </c>
      <c r="D58" s="9" t="s">
        <v>108</v>
      </c>
      <c r="E58" s="1" t="s">
        <v>12</v>
      </c>
      <c r="F58" s="10">
        <v>1669</v>
      </c>
    </row>
    <row r="59" spans="1:6" ht="12" customHeight="1">
      <c r="A59" s="1"/>
      <c r="B59" s="7"/>
      <c r="C59" s="3" t="s">
        <v>106</v>
      </c>
      <c r="D59" s="4">
        <v>753148</v>
      </c>
      <c r="E59" s="4" t="s">
        <v>12</v>
      </c>
      <c r="F59" s="4">
        <v>1652</v>
      </c>
    </row>
    <row r="60" spans="1:6" ht="12" customHeight="1">
      <c r="A60" s="1"/>
      <c r="B60" s="7"/>
      <c r="C60" s="3"/>
      <c r="D60" s="10"/>
      <c r="E60" s="4"/>
      <c r="F60" s="4"/>
    </row>
    <row r="61" spans="1:7" ht="12" customHeight="1">
      <c r="A61" s="1" t="s">
        <v>21</v>
      </c>
      <c r="B61" s="7" t="s">
        <v>121</v>
      </c>
      <c r="C61" s="3" t="s">
        <v>122</v>
      </c>
      <c r="D61" s="4">
        <v>9532943</v>
      </c>
      <c r="E61" s="4" t="s">
        <v>12</v>
      </c>
      <c r="F61" s="4">
        <v>1689</v>
      </c>
      <c r="G61" s="5">
        <v>1</v>
      </c>
    </row>
    <row r="62" spans="1:7" ht="12" customHeight="1">
      <c r="A62" s="1"/>
      <c r="B62" s="7"/>
      <c r="C62" s="3" t="s">
        <v>123</v>
      </c>
      <c r="D62" s="4">
        <v>9514800</v>
      </c>
      <c r="E62" s="4" t="s">
        <v>12</v>
      </c>
      <c r="F62" s="4">
        <v>1571</v>
      </c>
      <c r="G62" s="6"/>
    </row>
    <row r="63" spans="1:6" ht="12" customHeight="1">
      <c r="A63" s="1"/>
      <c r="B63" s="7"/>
      <c r="C63" s="8"/>
      <c r="D63" s="9"/>
      <c r="E63" s="1"/>
      <c r="F63" s="10"/>
    </row>
    <row r="64" spans="1:7" ht="12" customHeight="1">
      <c r="A64" s="1" t="s">
        <v>21</v>
      </c>
      <c r="B64" s="7" t="s">
        <v>22</v>
      </c>
      <c r="C64" s="3" t="s">
        <v>112</v>
      </c>
      <c r="D64" s="4">
        <v>938054</v>
      </c>
      <c r="E64" s="4" t="s">
        <v>12</v>
      </c>
      <c r="F64" s="4">
        <v>1854</v>
      </c>
      <c r="G64" s="5">
        <v>1</v>
      </c>
    </row>
    <row r="65" spans="1:6" ht="12" customHeight="1">
      <c r="A65" s="1"/>
      <c r="B65" s="7"/>
      <c r="C65" s="3" t="s">
        <v>113</v>
      </c>
      <c r="D65" s="4">
        <v>9765000</v>
      </c>
      <c r="E65" s="4" t="s">
        <v>12</v>
      </c>
      <c r="F65" s="4">
        <v>1733</v>
      </c>
    </row>
    <row r="66" spans="1:6" ht="12" customHeight="1">
      <c r="A66" s="1"/>
      <c r="B66" s="7"/>
      <c r="C66" s="3"/>
      <c r="D66" s="4"/>
      <c r="E66" s="4"/>
      <c r="F66" s="4"/>
    </row>
    <row r="67" spans="1:7" ht="12" customHeight="1">
      <c r="A67" s="1" t="s">
        <v>21</v>
      </c>
      <c r="B67" s="7" t="s">
        <v>117</v>
      </c>
      <c r="C67" s="3" t="s">
        <v>114</v>
      </c>
      <c r="D67" s="4">
        <v>953272</v>
      </c>
      <c r="E67" s="4" t="s">
        <v>12</v>
      </c>
      <c r="F67" s="4">
        <v>1823</v>
      </c>
      <c r="G67" s="5">
        <v>1</v>
      </c>
    </row>
    <row r="68" spans="1:6" ht="12" customHeight="1">
      <c r="A68" s="1"/>
      <c r="B68" s="7"/>
      <c r="C68" s="3" t="s">
        <v>115</v>
      </c>
      <c r="D68" s="4">
        <v>955344</v>
      </c>
      <c r="E68" s="4" t="s">
        <v>12</v>
      </c>
      <c r="F68" s="4">
        <v>1725</v>
      </c>
    </row>
    <row r="69" spans="1:6" ht="12" customHeight="1">
      <c r="A69" s="1"/>
      <c r="B69" s="7"/>
      <c r="C69" s="3" t="s">
        <v>116</v>
      </c>
      <c r="D69" s="4">
        <v>95463</v>
      </c>
      <c r="E69" s="4" t="s">
        <v>12</v>
      </c>
      <c r="F69" s="4">
        <v>1558</v>
      </c>
    </row>
    <row r="70" spans="1:6" ht="12" customHeight="1">
      <c r="A70" s="1"/>
      <c r="B70" s="7"/>
      <c r="C70" s="3" t="s">
        <v>306</v>
      </c>
      <c r="D70" s="4">
        <v>9517985</v>
      </c>
      <c r="E70" s="4" t="s">
        <v>12</v>
      </c>
      <c r="F70" s="4">
        <v>1470</v>
      </c>
    </row>
    <row r="71" spans="1:6" ht="12" customHeight="1">
      <c r="A71" s="1"/>
      <c r="B71" s="7"/>
      <c r="C71" s="3"/>
      <c r="D71" s="4"/>
      <c r="E71" s="4"/>
      <c r="F71" s="4"/>
    </row>
    <row r="72" spans="1:7" ht="12" customHeight="1">
      <c r="A72" s="1" t="s">
        <v>14</v>
      </c>
      <c r="B72" s="7" t="s">
        <v>124</v>
      </c>
      <c r="C72" s="3" t="s">
        <v>125</v>
      </c>
      <c r="D72" s="4">
        <v>343075</v>
      </c>
      <c r="E72" s="4" t="s">
        <v>12</v>
      </c>
      <c r="F72" s="4">
        <v>1444</v>
      </c>
      <c r="G72" s="5">
        <v>1</v>
      </c>
    </row>
    <row r="73" spans="1:6" ht="12" customHeight="1">
      <c r="A73" s="1"/>
      <c r="B73" s="7"/>
      <c r="C73" s="3" t="s">
        <v>126</v>
      </c>
      <c r="D73" s="4">
        <v>775401</v>
      </c>
      <c r="E73" s="4" t="s">
        <v>12</v>
      </c>
      <c r="F73" s="4">
        <v>1338</v>
      </c>
    </row>
    <row r="74" spans="1:6" ht="12" customHeight="1">
      <c r="A74" s="1"/>
      <c r="B74" s="7"/>
      <c r="C74" s="3"/>
      <c r="D74" s="4"/>
      <c r="E74" s="4"/>
      <c r="F74" s="4"/>
    </row>
    <row r="75" spans="1:7" ht="12" customHeight="1">
      <c r="A75" s="1" t="s">
        <v>17</v>
      </c>
      <c r="B75" s="7" t="s">
        <v>127</v>
      </c>
      <c r="C75" s="3" t="s">
        <v>128</v>
      </c>
      <c r="D75" s="4">
        <v>218871</v>
      </c>
      <c r="E75" s="4" t="s">
        <v>12</v>
      </c>
      <c r="F75" s="4">
        <v>1116</v>
      </c>
      <c r="G75" s="5">
        <v>1</v>
      </c>
    </row>
    <row r="76" spans="1:6" ht="12" customHeight="1">
      <c r="A76" s="1"/>
      <c r="B76" s="7"/>
      <c r="C76" s="3" t="s">
        <v>129</v>
      </c>
      <c r="D76" s="4">
        <v>871112</v>
      </c>
      <c r="E76" s="4" t="s">
        <v>12</v>
      </c>
      <c r="F76" s="4">
        <v>1091</v>
      </c>
    </row>
    <row r="77" spans="1:6" ht="12" customHeight="1">
      <c r="A77" s="1"/>
      <c r="B77" s="7"/>
      <c r="C77" s="3"/>
      <c r="D77" s="4"/>
      <c r="E77" s="4"/>
      <c r="F77" s="4"/>
    </row>
    <row r="78" spans="1:7" ht="12" customHeight="1">
      <c r="A78" s="1" t="s">
        <v>33</v>
      </c>
      <c r="B78" s="7" t="s">
        <v>34</v>
      </c>
      <c r="C78" s="3" t="s">
        <v>130</v>
      </c>
      <c r="D78" s="4">
        <v>57597</v>
      </c>
      <c r="E78" s="4" t="s">
        <v>12</v>
      </c>
      <c r="F78" s="4">
        <v>2164</v>
      </c>
      <c r="G78" s="5">
        <v>1</v>
      </c>
    </row>
    <row r="79" spans="1:6" ht="12" customHeight="1">
      <c r="A79" s="1"/>
      <c r="B79" s="7"/>
      <c r="C79" s="8" t="s">
        <v>131</v>
      </c>
      <c r="D79" s="9" t="s">
        <v>134</v>
      </c>
      <c r="E79" s="1" t="s">
        <v>12</v>
      </c>
      <c r="F79" s="10">
        <v>1874</v>
      </c>
    </row>
    <row r="80" spans="1:6" ht="12" customHeight="1">
      <c r="A80" s="1"/>
      <c r="B80" s="7"/>
      <c r="C80" s="8" t="s">
        <v>132</v>
      </c>
      <c r="D80" s="9" t="s">
        <v>135</v>
      </c>
      <c r="E80" s="1" t="s">
        <v>12</v>
      </c>
      <c r="F80" s="10">
        <v>1761</v>
      </c>
    </row>
    <row r="81" spans="1:6" ht="12" customHeight="1">
      <c r="A81" s="1"/>
      <c r="B81" s="7"/>
      <c r="C81" s="8" t="s">
        <v>133</v>
      </c>
      <c r="D81" s="9" t="s">
        <v>136</v>
      </c>
      <c r="E81" s="1" t="s">
        <v>12</v>
      </c>
      <c r="F81" s="10">
        <v>1289</v>
      </c>
    </row>
    <row r="82" spans="1:6" ht="12" customHeight="1">
      <c r="A82" s="1"/>
      <c r="B82" s="7"/>
      <c r="C82" s="8"/>
      <c r="D82" s="9"/>
      <c r="E82" s="1"/>
      <c r="F82" s="10"/>
    </row>
    <row r="83" spans="1:7" ht="12" customHeight="1">
      <c r="A83" s="1" t="s">
        <v>23</v>
      </c>
      <c r="B83" s="7" t="s">
        <v>24</v>
      </c>
      <c r="C83" s="8" t="s">
        <v>137</v>
      </c>
      <c r="D83" s="9" t="s">
        <v>140</v>
      </c>
      <c r="E83" s="1" t="s">
        <v>12</v>
      </c>
      <c r="F83" s="10">
        <v>1874</v>
      </c>
      <c r="G83" s="5">
        <v>1</v>
      </c>
    </row>
    <row r="84" spans="1:6" ht="12" customHeight="1">
      <c r="A84" s="1"/>
      <c r="B84" s="7"/>
      <c r="C84" s="8" t="s">
        <v>138</v>
      </c>
      <c r="D84" s="9" t="s">
        <v>141</v>
      </c>
      <c r="E84" s="1" t="s">
        <v>12</v>
      </c>
      <c r="F84" s="10">
        <v>1849</v>
      </c>
    </row>
    <row r="85" spans="1:6" ht="12" customHeight="1">
      <c r="A85" s="1"/>
      <c r="B85" s="7"/>
      <c r="C85" s="8" t="s">
        <v>139</v>
      </c>
      <c r="D85" s="9" t="s">
        <v>142</v>
      </c>
      <c r="E85" s="1" t="s">
        <v>12</v>
      </c>
      <c r="F85" s="10">
        <v>1806</v>
      </c>
    </row>
    <row r="86" spans="1:6" ht="12" customHeight="1">
      <c r="A86" s="1"/>
      <c r="B86" s="7"/>
      <c r="C86" s="8"/>
      <c r="D86" s="9"/>
      <c r="E86" s="1"/>
      <c r="F86" s="10"/>
    </row>
    <row r="87" spans="1:7" ht="12" customHeight="1">
      <c r="A87" s="1" t="s">
        <v>23</v>
      </c>
      <c r="B87" s="7" t="s">
        <v>143</v>
      </c>
      <c r="C87" s="8" t="s">
        <v>144</v>
      </c>
      <c r="D87" s="9" t="s">
        <v>146</v>
      </c>
      <c r="E87" s="1" t="s">
        <v>12</v>
      </c>
      <c r="F87" s="10">
        <v>1756</v>
      </c>
      <c r="G87" s="5">
        <v>1</v>
      </c>
    </row>
    <row r="88" spans="1:6" ht="12" customHeight="1">
      <c r="A88" s="1"/>
      <c r="B88" s="7"/>
      <c r="C88" s="8" t="s">
        <v>145</v>
      </c>
      <c r="D88" s="9" t="s">
        <v>147</v>
      </c>
      <c r="E88" s="1" t="s">
        <v>12</v>
      </c>
      <c r="F88" s="10">
        <v>1761</v>
      </c>
    </row>
    <row r="89" spans="1:6" ht="12" customHeight="1">
      <c r="A89" s="1"/>
      <c r="B89" s="7"/>
      <c r="C89" s="8"/>
      <c r="D89" s="9"/>
      <c r="E89" s="1"/>
      <c r="F89" s="10"/>
    </row>
    <row r="90" spans="1:7" ht="12" customHeight="1">
      <c r="A90" s="1" t="s">
        <v>35</v>
      </c>
      <c r="B90" s="7" t="s">
        <v>148</v>
      </c>
      <c r="C90" s="8" t="s">
        <v>149</v>
      </c>
      <c r="D90" s="9" t="s">
        <v>151</v>
      </c>
      <c r="E90" s="1" t="s">
        <v>12</v>
      </c>
      <c r="F90" s="10">
        <v>1731</v>
      </c>
      <c r="G90" s="5">
        <v>1</v>
      </c>
    </row>
    <row r="91" spans="1:6" ht="12" customHeight="1">
      <c r="A91" s="1"/>
      <c r="B91" s="7"/>
      <c r="C91" s="8" t="s">
        <v>150</v>
      </c>
      <c r="D91" s="9" t="s">
        <v>152</v>
      </c>
      <c r="E91" s="1" t="s">
        <v>12</v>
      </c>
      <c r="F91" s="10">
        <v>1752</v>
      </c>
    </row>
    <row r="92" spans="1:6" ht="12" customHeight="1">
      <c r="A92" s="1"/>
      <c r="B92" s="7"/>
      <c r="C92" s="8"/>
      <c r="D92" s="9"/>
      <c r="E92" s="1"/>
      <c r="F92" s="10"/>
    </row>
    <row r="93" spans="1:7" ht="12" customHeight="1">
      <c r="A93" s="1" t="s">
        <v>15</v>
      </c>
      <c r="B93" s="7" t="s">
        <v>16</v>
      </c>
      <c r="C93" s="3" t="s">
        <v>153</v>
      </c>
      <c r="D93" s="4">
        <v>821985</v>
      </c>
      <c r="E93" s="4" t="s">
        <v>12</v>
      </c>
      <c r="F93" s="4">
        <v>1764</v>
      </c>
      <c r="G93" s="5">
        <v>1</v>
      </c>
    </row>
    <row r="94" spans="1:6" ht="12" customHeight="1">
      <c r="A94" s="1"/>
      <c r="B94" s="7"/>
      <c r="C94" s="3" t="s">
        <v>154</v>
      </c>
      <c r="D94" s="4">
        <v>822715</v>
      </c>
      <c r="E94" s="4" t="s">
        <v>12</v>
      </c>
      <c r="F94" s="4">
        <v>1602</v>
      </c>
    </row>
    <row r="95" spans="1:6" ht="12" customHeight="1">
      <c r="A95" s="1"/>
      <c r="B95" s="7"/>
      <c r="C95" s="3"/>
      <c r="D95" s="4"/>
      <c r="E95" s="4"/>
      <c r="F95" s="4"/>
    </row>
    <row r="96" spans="1:7" ht="12" customHeight="1">
      <c r="A96" s="1" t="s">
        <v>36</v>
      </c>
      <c r="B96" s="2" t="s">
        <v>155</v>
      </c>
      <c r="C96" s="3" t="s">
        <v>156</v>
      </c>
      <c r="D96" s="4">
        <v>452722</v>
      </c>
      <c r="E96" s="4" t="s">
        <v>12</v>
      </c>
      <c r="F96" s="4">
        <v>2077</v>
      </c>
      <c r="G96" s="5">
        <v>1</v>
      </c>
    </row>
    <row r="97" spans="1:6" ht="12" customHeight="1">
      <c r="A97" s="1"/>
      <c r="B97" s="11"/>
      <c r="C97" s="3" t="s">
        <v>157</v>
      </c>
      <c r="D97" s="4">
        <v>417434</v>
      </c>
      <c r="E97" s="4" t="s">
        <v>12</v>
      </c>
      <c r="F97" s="4">
        <v>1991</v>
      </c>
    </row>
    <row r="98" spans="1:6" ht="12" customHeight="1">
      <c r="A98" s="1"/>
      <c r="B98" s="7"/>
      <c r="C98" s="3"/>
      <c r="D98" s="4"/>
      <c r="E98" s="4"/>
      <c r="F98" s="4"/>
    </row>
    <row r="99" spans="1:7" ht="12" customHeight="1">
      <c r="A99" s="1" t="s">
        <v>36</v>
      </c>
      <c r="B99" s="7" t="s">
        <v>37</v>
      </c>
      <c r="C99" s="3" t="s">
        <v>158</v>
      </c>
      <c r="D99" s="4">
        <v>373109</v>
      </c>
      <c r="E99" s="4" t="s">
        <v>12</v>
      </c>
      <c r="F99" s="4">
        <v>1984</v>
      </c>
      <c r="G99" s="5">
        <v>1</v>
      </c>
    </row>
    <row r="100" spans="1:6" ht="12" customHeight="1">
      <c r="A100" s="1"/>
      <c r="B100" s="7"/>
      <c r="C100" s="3" t="s">
        <v>159</v>
      </c>
      <c r="D100" s="4">
        <v>375343</v>
      </c>
      <c r="E100" s="4" t="s">
        <v>12</v>
      </c>
      <c r="F100" s="4">
        <v>1984</v>
      </c>
    </row>
    <row r="101" spans="1:6" ht="12" customHeight="1">
      <c r="A101" s="1"/>
      <c r="B101" s="7"/>
      <c r="C101" s="3" t="s">
        <v>160</v>
      </c>
      <c r="D101" s="4">
        <v>375425</v>
      </c>
      <c r="E101" s="4" t="s">
        <v>12</v>
      </c>
      <c r="F101" s="4">
        <v>1769</v>
      </c>
    </row>
    <row r="102" spans="1:6" ht="12" customHeight="1">
      <c r="A102" s="1"/>
      <c r="B102" s="7"/>
      <c r="C102" s="3"/>
      <c r="D102" s="4"/>
      <c r="E102" s="4"/>
      <c r="F102" s="4"/>
    </row>
    <row r="103" spans="1:7" ht="12" customHeight="1">
      <c r="A103" s="1" t="s">
        <v>36</v>
      </c>
      <c r="B103" s="7" t="s">
        <v>161</v>
      </c>
      <c r="C103" s="3" t="s">
        <v>162</v>
      </c>
      <c r="D103" s="4">
        <v>2870</v>
      </c>
      <c r="E103" s="4" t="s">
        <v>12</v>
      </c>
      <c r="F103" s="4">
        <v>2000</v>
      </c>
      <c r="G103" s="5">
        <v>1</v>
      </c>
    </row>
    <row r="104" spans="1:6" ht="12" customHeight="1">
      <c r="A104" s="1"/>
      <c r="B104" s="7"/>
      <c r="C104" s="3" t="s">
        <v>163</v>
      </c>
      <c r="D104" s="4">
        <v>7619289</v>
      </c>
      <c r="E104" s="4" t="s">
        <v>12</v>
      </c>
      <c r="F104" s="4">
        <v>1640</v>
      </c>
    </row>
    <row r="105" spans="1:6" ht="12" customHeight="1">
      <c r="A105" s="1"/>
      <c r="B105" s="7"/>
      <c r="C105" s="3"/>
      <c r="D105" s="4"/>
      <c r="E105" s="4"/>
      <c r="F105" s="4"/>
    </row>
    <row r="106" spans="1:7" ht="12" customHeight="1">
      <c r="A106" s="1" t="s">
        <v>29</v>
      </c>
      <c r="B106" s="7" t="s">
        <v>30</v>
      </c>
      <c r="C106" s="35" t="s">
        <v>164</v>
      </c>
      <c r="D106" s="36">
        <v>991444</v>
      </c>
      <c r="E106" s="36" t="s">
        <v>12</v>
      </c>
      <c r="F106" s="36">
        <v>1417</v>
      </c>
      <c r="G106" s="5">
        <v>1</v>
      </c>
    </row>
    <row r="107" spans="1:6" ht="12" customHeight="1">
      <c r="A107" s="1"/>
      <c r="B107" s="7"/>
      <c r="C107" s="35" t="s">
        <v>165</v>
      </c>
      <c r="D107" s="36">
        <v>991117</v>
      </c>
      <c r="E107" s="36" t="s">
        <v>12</v>
      </c>
      <c r="F107" s="36">
        <v>1123</v>
      </c>
    </row>
    <row r="108" spans="1:6" ht="12" customHeight="1">
      <c r="A108" s="1"/>
      <c r="B108" s="7"/>
      <c r="C108" s="35"/>
      <c r="D108" s="36"/>
      <c r="E108" s="36"/>
      <c r="F108" s="36"/>
    </row>
  </sheetData>
  <sheetProtection/>
  <printOptions horizontalCentered="1" verticalCentered="1"/>
  <pageMargins left="0.5902777777777778" right="0.19652777777777777" top="0.5902777777777778" bottom="0.5902777777777779" header="0.5118055555555556" footer="0.5118055555555556"/>
  <pageSetup horizontalDpi="300" verticalDpi="300" orientation="portrait" paperSize="9" r:id="rId1"/>
  <headerFooter alignWithMargins="0">
    <oddFooter>&amp;L&amp;"Futura Lt BT,Normal"&amp;8Page &amp;P&amp;C&amp;"Futura Lt BT,Normal"&amp;8Coupe Nationale Vétérans&amp;R&amp;"Futura Lt BT,Normal"&amp;8Edition du &amp;D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76"/>
  <sheetViews>
    <sheetView showGridLines="0" zoomScale="145" zoomScaleNormal="145" zoomScalePageLayoutView="0" workbookViewId="0" topLeftCell="A1">
      <pane ySplit="6" topLeftCell="BM7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8.7109375" style="5" customWidth="1"/>
    <col min="2" max="2" width="23.7109375" style="27" customWidth="1"/>
    <col min="3" max="3" width="23.7109375" style="28" customWidth="1"/>
    <col min="4" max="4" width="9.7109375" style="29" customWidth="1"/>
    <col min="5" max="6" width="9.7109375" style="5" customWidth="1"/>
    <col min="7" max="7" width="11.421875" style="5" customWidth="1"/>
    <col min="8" max="16384" width="11.421875" style="6" customWidth="1"/>
  </cols>
  <sheetData>
    <row r="1" spans="1:7" s="17" customFormat="1" ht="12" customHeight="1">
      <c r="A1" s="12" t="s">
        <v>0</v>
      </c>
      <c r="B1" s="13"/>
      <c r="C1" s="12"/>
      <c r="D1" s="14"/>
      <c r="E1" s="15"/>
      <c r="F1" s="16" t="s">
        <v>61</v>
      </c>
      <c r="G1" s="15"/>
    </row>
    <row r="2" spans="1:7" s="17" customFormat="1" ht="12" customHeight="1">
      <c r="A2" s="15"/>
      <c r="B2" s="13"/>
      <c r="C2" s="12"/>
      <c r="D2" s="14"/>
      <c r="E2" s="15"/>
      <c r="F2" s="18"/>
      <c r="G2" s="15"/>
    </row>
    <row r="3" spans="1:7" s="17" customFormat="1" ht="12" customHeight="1">
      <c r="A3" s="20" t="s">
        <v>20</v>
      </c>
      <c r="B3" s="21"/>
      <c r="C3" s="12"/>
      <c r="D3" s="16">
        <f>SUM(G7:G82)</f>
        <v>21</v>
      </c>
      <c r="E3" s="20" t="s">
        <v>1</v>
      </c>
      <c r="F3" s="18" t="s">
        <v>8</v>
      </c>
      <c r="G3" s="22">
        <f>SUM(D3-G4)</f>
        <v>-3</v>
      </c>
    </row>
    <row r="4" spans="1:7" s="17" customFormat="1" ht="12" customHeight="1">
      <c r="A4" s="15"/>
      <c r="B4" s="14"/>
      <c r="C4" s="18" t="s">
        <v>10</v>
      </c>
      <c r="D4" s="23">
        <f>COUNTA(A7:A82)</f>
        <v>21</v>
      </c>
      <c r="E4" s="15"/>
      <c r="F4" s="24">
        <f>SUM(D3/G4)</f>
        <v>0.875</v>
      </c>
      <c r="G4" s="15">
        <v>24</v>
      </c>
    </row>
    <row r="5" spans="1:7" s="17" customFormat="1" ht="12" customHeight="1">
      <c r="A5" s="15"/>
      <c r="B5" s="14"/>
      <c r="C5" s="15"/>
      <c r="D5" s="14"/>
      <c r="E5" s="15"/>
      <c r="F5" s="15"/>
      <c r="G5" s="15"/>
    </row>
    <row r="6" spans="1:7" s="17" customFormat="1" ht="12" customHeight="1">
      <c r="A6" s="25" t="s">
        <v>2</v>
      </c>
      <c r="B6" s="26" t="s">
        <v>4</v>
      </c>
      <c r="C6" s="25" t="s">
        <v>3</v>
      </c>
      <c r="D6" s="26" t="s">
        <v>5</v>
      </c>
      <c r="E6" s="26" t="s">
        <v>11</v>
      </c>
      <c r="F6" s="25" t="s">
        <v>6</v>
      </c>
      <c r="G6" s="15"/>
    </row>
    <row r="7" spans="1:7" ht="12" customHeight="1">
      <c r="A7" s="1" t="s">
        <v>18</v>
      </c>
      <c r="B7" s="7" t="s">
        <v>168</v>
      </c>
      <c r="C7" s="3" t="s">
        <v>48</v>
      </c>
      <c r="D7" s="4">
        <v>74621</v>
      </c>
      <c r="E7" s="4" t="s">
        <v>12</v>
      </c>
      <c r="F7" s="4">
        <v>1672</v>
      </c>
      <c r="G7" s="5">
        <v>1</v>
      </c>
    </row>
    <row r="8" spans="1:6" ht="12" customHeight="1">
      <c r="A8" s="1"/>
      <c r="B8" s="7"/>
      <c r="C8" s="3" t="s">
        <v>169</v>
      </c>
      <c r="D8" s="10">
        <v>742856</v>
      </c>
      <c r="E8" s="4" t="s">
        <v>12</v>
      </c>
      <c r="F8" s="4">
        <v>1833</v>
      </c>
    </row>
    <row r="9" spans="1:6" ht="12" customHeight="1">
      <c r="A9" s="1"/>
      <c r="B9" s="7"/>
      <c r="C9" s="8"/>
      <c r="D9" s="9"/>
      <c r="E9" s="1"/>
      <c r="F9" s="10"/>
    </row>
    <row r="10" spans="1:7" ht="12" customHeight="1">
      <c r="A10" s="1" t="s">
        <v>56</v>
      </c>
      <c r="B10" s="7" t="s">
        <v>170</v>
      </c>
      <c r="C10" s="3" t="s">
        <v>171</v>
      </c>
      <c r="D10" s="4">
        <v>681447</v>
      </c>
      <c r="E10" s="4" t="s">
        <v>12</v>
      </c>
      <c r="F10" s="4">
        <v>1870</v>
      </c>
      <c r="G10" s="5">
        <v>1</v>
      </c>
    </row>
    <row r="11" spans="1:6" ht="12" customHeight="1">
      <c r="A11" s="1"/>
      <c r="B11" s="7"/>
      <c r="C11" s="3" t="s">
        <v>172</v>
      </c>
      <c r="D11" s="4">
        <v>68837</v>
      </c>
      <c r="E11" s="4" t="s">
        <v>12</v>
      </c>
      <c r="F11" s="4">
        <v>1482</v>
      </c>
    </row>
    <row r="12" spans="1:6" ht="12" customHeight="1">
      <c r="A12" s="1"/>
      <c r="B12" s="7"/>
      <c r="C12" s="3"/>
      <c r="D12" s="4"/>
      <c r="E12" s="4"/>
      <c r="F12" s="4"/>
    </row>
    <row r="13" spans="1:7" ht="12" customHeight="1">
      <c r="A13" s="1" t="s">
        <v>58</v>
      </c>
      <c r="B13" s="7" t="s">
        <v>173</v>
      </c>
      <c r="C13" s="3" t="s">
        <v>174</v>
      </c>
      <c r="D13" s="30">
        <v>3335523</v>
      </c>
      <c r="E13" s="4" t="s">
        <v>12</v>
      </c>
      <c r="F13" s="4">
        <v>1554</v>
      </c>
      <c r="G13" s="5">
        <v>1</v>
      </c>
    </row>
    <row r="14" spans="1:6" ht="12" customHeight="1">
      <c r="A14" s="1"/>
      <c r="B14" s="7"/>
      <c r="C14" s="3" t="s">
        <v>175</v>
      </c>
      <c r="D14" s="31">
        <v>3331182</v>
      </c>
      <c r="E14" s="4" t="s">
        <v>12</v>
      </c>
      <c r="F14" s="4">
        <v>1502</v>
      </c>
    </row>
    <row r="15" spans="1:6" ht="12" customHeight="1">
      <c r="A15" s="1"/>
      <c r="B15" s="7"/>
      <c r="C15" s="3"/>
      <c r="D15" s="31"/>
      <c r="E15" s="4"/>
      <c r="F15" s="4"/>
    </row>
    <row r="16" spans="1:7" ht="12" customHeight="1">
      <c r="A16" s="1" t="s">
        <v>25</v>
      </c>
      <c r="B16" s="7" t="s">
        <v>176</v>
      </c>
      <c r="C16" s="3" t="s">
        <v>177</v>
      </c>
      <c r="D16" s="4">
        <v>581346</v>
      </c>
      <c r="E16" s="4" t="s">
        <v>12</v>
      </c>
      <c r="F16" s="4">
        <v>1947</v>
      </c>
      <c r="G16" s="5">
        <v>1</v>
      </c>
    </row>
    <row r="17" spans="1:6" ht="12" customHeight="1">
      <c r="A17" s="1"/>
      <c r="B17" s="7"/>
      <c r="C17" s="3" t="s">
        <v>178</v>
      </c>
      <c r="D17" s="4">
        <v>58140</v>
      </c>
      <c r="E17" s="4" t="s">
        <v>12</v>
      </c>
      <c r="F17" s="4">
        <v>1735</v>
      </c>
    </row>
    <row r="18" spans="1:6" ht="12" customHeight="1">
      <c r="A18" s="1"/>
      <c r="B18" s="7"/>
      <c r="C18" s="3"/>
      <c r="D18" s="4"/>
      <c r="E18" s="4"/>
      <c r="F18" s="4"/>
    </row>
    <row r="19" spans="1:7" ht="12" customHeight="1">
      <c r="A19" s="1" t="s">
        <v>49</v>
      </c>
      <c r="B19" s="11" t="s">
        <v>179</v>
      </c>
      <c r="C19" s="8" t="s">
        <v>180</v>
      </c>
      <c r="D19" s="9" t="s">
        <v>182</v>
      </c>
      <c r="E19" s="1" t="s">
        <v>12</v>
      </c>
      <c r="F19" s="10">
        <v>1261</v>
      </c>
      <c r="G19" s="5">
        <v>1</v>
      </c>
    </row>
    <row r="20" spans="1:6" ht="12" customHeight="1">
      <c r="A20" s="1"/>
      <c r="B20" s="11"/>
      <c r="C20" s="8" t="s">
        <v>181</v>
      </c>
      <c r="D20" s="9" t="s">
        <v>183</v>
      </c>
      <c r="E20" s="1" t="s">
        <v>12</v>
      </c>
      <c r="F20" s="10">
        <v>1317</v>
      </c>
    </row>
    <row r="21" spans="1:6" ht="12" customHeight="1">
      <c r="A21" s="1"/>
      <c r="B21" s="7"/>
      <c r="C21" s="8"/>
      <c r="D21" s="9"/>
      <c r="E21" s="1"/>
      <c r="F21" s="10"/>
    </row>
    <row r="22" spans="1:7" ht="12" customHeight="1">
      <c r="A22" s="1" t="s">
        <v>55</v>
      </c>
      <c r="B22" s="7" t="s">
        <v>184</v>
      </c>
      <c r="C22" s="3" t="s">
        <v>185</v>
      </c>
      <c r="D22" s="4">
        <v>5226</v>
      </c>
      <c r="E22" s="4" t="s">
        <v>12</v>
      </c>
      <c r="F22" s="4">
        <v>1346</v>
      </c>
      <c r="G22" s="5">
        <v>1</v>
      </c>
    </row>
    <row r="23" spans="1:6" ht="12" customHeight="1">
      <c r="A23" s="1"/>
      <c r="B23" s="7"/>
      <c r="C23" s="3" t="s">
        <v>186</v>
      </c>
      <c r="D23" s="4">
        <v>524051</v>
      </c>
      <c r="E23" s="4" t="s">
        <v>12</v>
      </c>
      <c r="F23" s="4">
        <v>1158</v>
      </c>
    </row>
    <row r="24" spans="1:6" ht="12" customHeight="1">
      <c r="A24" s="1"/>
      <c r="B24" s="7"/>
      <c r="C24" s="8"/>
      <c r="D24" s="9"/>
      <c r="E24" s="1"/>
      <c r="F24" s="10"/>
    </row>
    <row r="25" spans="1:7" ht="12" customHeight="1">
      <c r="A25" s="1" t="s">
        <v>87</v>
      </c>
      <c r="B25" s="7" t="s">
        <v>26</v>
      </c>
      <c r="C25" s="8" t="s">
        <v>187</v>
      </c>
      <c r="D25" s="9" t="s">
        <v>189</v>
      </c>
      <c r="E25" s="1" t="s">
        <v>12</v>
      </c>
      <c r="F25" s="10">
        <v>1382</v>
      </c>
      <c r="G25" s="5">
        <v>1</v>
      </c>
    </row>
    <row r="26" spans="1:6" ht="12" customHeight="1">
      <c r="A26" s="1"/>
      <c r="B26" s="7"/>
      <c r="C26" s="8" t="s">
        <v>188</v>
      </c>
      <c r="D26" s="9" t="s">
        <v>190</v>
      </c>
      <c r="E26" s="1" t="s">
        <v>12</v>
      </c>
      <c r="F26" s="10">
        <v>1314</v>
      </c>
    </row>
    <row r="27" spans="1:6" ht="12" customHeight="1">
      <c r="A27" s="1"/>
      <c r="B27" s="7"/>
      <c r="C27" s="8"/>
      <c r="D27" s="9"/>
      <c r="E27" s="1"/>
      <c r="F27" s="10"/>
    </row>
    <row r="28" spans="1:7" ht="12" customHeight="1">
      <c r="A28" s="1" t="s">
        <v>32</v>
      </c>
      <c r="B28" s="7" t="s">
        <v>191</v>
      </c>
      <c r="C28" s="3" t="s">
        <v>44</v>
      </c>
      <c r="D28" s="4">
        <v>594304</v>
      </c>
      <c r="E28" s="4" t="s">
        <v>12</v>
      </c>
      <c r="F28" s="4">
        <v>1506</v>
      </c>
      <c r="G28" s="5">
        <v>1</v>
      </c>
    </row>
    <row r="29" spans="1:6" ht="12" customHeight="1">
      <c r="A29" s="1"/>
      <c r="B29" s="7"/>
      <c r="C29" s="3" t="s">
        <v>43</v>
      </c>
      <c r="D29" s="4">
        <v>628654</v>
      </c>
      <c r="E29" s="4" t="s">
        <v>12</v>
      </c>
      <c r="F29" s="4">
        <v>1492</v>
      </c>
    </row>
    <row r="30" spans="1:6" ht="12" customHeight="1">
      <c r="A30" s="1"/>
      <c r="B30" s="7"/>
      <c r="C30" s="8"/>
      <c r="D30" s="9"/>
      <c r="E30" s="1"/>
      <c r="F30" s="10"/>
    </row>
    <row r="31" spans="1:7" ht="12" customHeight="1">
      <c r="A31" s="1" t="s">
        <v>32</v>
      </c>
      <c r="B31" s="7" t="s">
        <v>31</v>
      </c>
      <c r="C31" s="8" t="s">
        <v>192</v>
      </c>
      <c r="D31" s="9" t="s">
        <v>195</v>
      </c>
      <c r="E31" s="1" t="s">
        <v>12</v>
      </c>
      <c r="F31" s="10">
        <v>1375</v>
      </c>
      <c r="G31" s="5">
        <v>1</v>
      </c>
    </row>
    <row r="32" spans="1:6" ht="12" customHeight="1">
      <c r="A32" s="1"/>
      <c r="B32" s="7"/>
      <c r="C32" s="8" t="s">
        <v>193</v>
      </c>
      <c r="D32" s="9" t="s">
        <v>196</v>
      </c>
      <c r="E32" s="1" t="s">
        <v>12</v>
      </c>
      <c r="F32" s="10">
        <v>1296</v>
      </c>
    </row>
    <row r="33" spans="1:6" ht="12" customHeight="1">
      <c r="A33" s="1"/>
      <c r="B33" s="7"/>
      <c r="C33" s="8" t="s">
        <v>194</v>
      </c>
      <c r="D33" s="9" t="s">
        <v>197</v>
      </c>
      <c r="E33" s="1" t="s">
        <v>12</v>
      </c>
      <c r="F33" s="10">
        <v>813</v>
      </c>
    </row>
    <row r="34" spans="1:6" ht="12" customHeight="1">
      <c r="A34" s="1"/>
      <c r="B34" s="7"/>
      <c r="C34" s="8"/>
      <c r="D34" s="9"/>
      <c r="E34" s="1"/>
      <c r="F34" s="10"/>
    </row>
    <row r="35" spans="1:7" ht="12" customHeight="1">
      <c r="A35" s="1" t="s">
        <v>21</v>
      </c>
      <c r="B35" s="7" t="s">
        <v>28</v>
      </c>
      <c r="C35" s="3" t="s">
        <v>38</v>
      </c>
      <c r="D35" s="4">
        <v>758219</v>
      </c>
      <c r="E35" s="4" t="s">
        <v>12</v>
      </c>
      <c r="F35" s="4">
        <v>1646</v>
      </c>
      <c r="G35" s="5">
        <v>1</v>
      </c>
    </row>
    <row r="36" spans="1:6" ht="12" customHeight="1">
      <c r="A36" s="1"/>
      <c r="B36" s="7"/>
      <c r="C36" s="3" t="s">
        <v>39</v>
      </c>
      <c r="D36" s="4">
        <v>751667</v>
      </c>
      <c r="E36" s="4" t="s">
        <v>12</v>
      </c>
      <c r="F36" s="4">
        <v>1448</v>
      </c>
    </row>
    <row r="37" spans="1:6" ht="12" customHeight="1">
      <c r="A37" s="1"/>
      <c r="B37" s="7"/>
      <c r="C37" s="8"/>
      <c r="D37" s="9"/>
      <c r="E37" s="1"/>
      <c r="F37" s="10"/>
    </row>
    <row r="38" spans="1:7" ht="12" customHeight="1">
      <c r="A38" s="1" t="s">
        <v>21</v>
      </c>
      <c r="B38" s="7" t="s">
        <v>202</v>
      </c>
      <c r="C38" s="8" t="s">
        <v>198</v>
      </c>
      <c r="D38" s="9" t="s">
        <v>200</v>
      </c>
      <c r="E38" s="1" t="s">
        <v>12</v>
      </c>
      <c r="F38" s="10">
        <v>1770</v>
      </c>
      <c r="G38" s="5">
        <v>1</v>
      </c>
    </row>
    <row r="39" spans="1:6" ht="12" customHeight="1">
      <c r="A39" s="1"/>
      <c r="B39" s="7"/>
      <c r="C39" s="8" t="s">
        <v>199</v>
      </c>
      <c r="D39" s="9" t="s">
        <v>201</v>
      </c>
      <c r="E39" s="1" t="s">
        <v>12</v>
      </c>
      <c r="F39" s="10">
        <v>1245</v>
      </c>
    </row>
    <row r="40" spans="1:6" ht="12" customHeight="1">
      <c r="A40" s="1"/>
      <c r="B40" s="7"/>
      <c r="C40" s="8"/>
      <c r="D40" s="9"/>
      <c r="E40" s="1"/>
      <c r="F40" s="10"/>
    </row>
    <row r="41" spans="1:7" ht="12" customHeight="1">
      <c r="A41" s="1" t="s">
        <v>21</v>
      </c>
      <c r="B41" s="7" t="s">
        <v>117</v>
      </c>
      <c r="C41" s="8" t="s">
        <v>203</v>
      </c>
      <c r="D41" s="9" t="s">
        <v>206</v>
      </c>
      <c r="E41" s="1" t="s">
        <v>12</v>
      </c>
      <c r="F41" s="10">
        <v>1639</v>
      </c>
      <c r="G41" s="5">
        <v>1</v>
      </c>
    </row>
    <row r="42" spans="1:6" ht="12" customHeight="1">
      <c r="A42" s="1"/>
      <c r="B42" s="7"/>
      <c r="C42" s="8" t="s">
        <v>204</v>
      </c>
      <c r="D42" s="9" t="s">
        <v>207</v>
      </c>
      <c r="E42" s="1" t="s">
        <v>12</v>
      </c>
      <c r="F42" s="10">
        <v>1576</v>
      </c>
    </row>
    <row r="43" spans="1:6" ht="12" customHeight="1">
      <c r="A43" s="1"/>
      <c r="B43" s="7"/>
      <c r="C43" s="8" t="s">
        <v>205</v>
      </c>
      <c r="D43" s="9" t="s">
        <v>208</v>
      </c>
      <c r="E43" s="1" t="s">
        <v>12</v>
      </c>
      <c r="F43" s="10">
        <v>1574</v>
      </c>
    </row>
    <row r="44" spans="1:6" ht="12" customHeight="1">
      <c r="A44" s="1"/>
      <c r="B44" s="7"/>
      <c r="C44" s="8"/>
      <c r="D44" s="9"/>
      <c r="E44" s="1"/>
      <c r="F44" s="10"/>
    </row>
    <row r="45" spans="1:7" ht="12" customHeight="1">
      <c r="A45" s="1" t="s">
        <v>14</v>
      </c>
      <c r="B45" s="7" t="s">
        <v>40</v>
      </c>
      <c r="C45" s="3" t="s">
        <v>41</v>
      </c>
      <c r="D45" s="4">
        <v>34105</v>
      </c>
      <c r="E45" s="4" t="s">
        <v>12</v>
      </c>
      <c r="F45" s="4">
        <v>1528</v>
      </c>
      <c r="G45" s="5">
        <v>1</v>
      </c>
    </row>
    <row r="46" spans="1:6" ht="12" customHeight="1">
      <c r="A46" s="1"/>
      <c r="B46" s="7"/>
      <c r="C46" s="3" t="s">
        <v>42</v>
      </c>
      <c r="D46" s="4">
        <v>3411137</v>
      </c>
      <c r="E46" s="4" t="s">
        <v>12</v>
      </c>
      <c r="F46" s="4">
        <v>1514</v>
      </c>
    </row>
    <row r="47" spans="1:6" ht="12" customHeight="1">
      <c r="A47" s="1"/>
      <c r="B47" s="7"/>
      <c r="C47" s="3"/>
      <c r="D47" s="4"/>
      <c r="E47" s="4"/>
      <c r="F47" s="4"/>
    </row>
    <row r="48" spans="1:7" ht="12" customHeight="1">
      <c r="A48" s="1" t="s">
        <v>17</v>
      </c>
      <c r="B48" s="7" t="s">
        <v>127</v>
      </c>
      <c r="C48" s="3" t="s">
        <v>209</v>
      </c>
      <c r="D48" s="4">
        <v>87182</v>
      </c>
      <c r="E48" s="4" t="s">
        <v>12</v>
      </c>
      <c r="F48" s="4">
        <v>1519</v>
      </c>
      <c r="G48" s="5">
        <v>1</v>
      </c>
    </row>
    <row r="49" spans="1:6" ht="12" customHeight="1">
      <c r="A49" s="1"/>
      <c r="B49" s="7"/>
      <c r="C49" s="3" t="s">
        <v>210</v>
      </c>
      <c r="D49" s="4">
        <v>871945</v>
      </c>
      <c r="E49" s="4" t="s">
        <v>12</v>
      </c>
      <c r="F49" s="4">
        <v>1466</v>
      </c>
    </row>
    <row r="50" spans="1:6" ht="12" customHeight="1">
      <c r="A50" s="1"/>
      <c r="B50" s="7"/>
      <c r="C50" s="3" t="s">
        <v>211</v>
      </c>
      <c r="D50" s="4">
        <v>872041</v>
      </c>
      <c r="E50" s="4" t="s">
        <v>12</v>
      </c>
      <c r="F50" s="4">
        <v>1355</v>
      </c>
    </row>
    <row r="51" spans="1:6" ht="12" customHeight="1">
      <c r="A51" s="1"/>
      <c r="B51" s="7"/>
      <c r="C51" s="3"/>
      <c r="D51" s="4"/>
      <c r="E51" s="4"/>
      <c r="F51" s="4"/>
    </row>
    <row r="52" spans="1:7" ht="12" customHeight="1">
      <c r="A52" s="1" t="s">
        <v>33</v>
      </c>
      <c r="B52" s="7" t="s">
        <v>46</v>
      </c>
      <c r="C52" s="8" t="s">
        <v>217</v>
      </c>
      <c r="D52" s="9" t="s">
        <v>219</v>
      </c>
      <c r="E52" s="1" t="s">
        <v>12</v>
      </c>
      <c r="F52" s="10">
        <v>1878</v>
      </c>
      <c r="G52" s="5">
        <v>1</v>
      </c>
    </row>
    <row r="53" spans="1:6" ht="12" customHeight="1">
      <c r="A53" s="1"/>
      <c r="B53" s="7"/>
      <c r="C53" s="8" t="s">
        <v>218</v>
      </c>
      <c r="D53" s="9" t="s">
        <v>220</v>
      </c>
      <c r="E53" s="1" t="s">
        <v>12</v>
      </c>
      <c r="F53" s="10">
        <v>1861</v>
      </c>
    </row>
    <row r="54" spans="1:6" ht="12" customHeight="1">
      <c r="A54" s="1"/>
      <c r="B54" s="7"/>
      <c r="C54" s="8"/>
      <c r="D54" s="9"/>
      <c r="E54" s="1"/>
      <c r="F54" s="10"/>
    </row>
    <row r="55" spans="1:7" ht="12" customHeight="1">
      <c r="A55" s="1" t="s">
        <v>221</v>
      </c>
      <c r="B55" s="7" t="s">
        <v>222</v>
      </c>
      <c r="C55" s="8" t="s">
        <v>223</v>
      </c>
      <c r="D55" s="9" t="s">
        <v>225</v>
      </c>
      <c r="E55" s="1" t="s">
        <v>12</v>
      </c>
      <c r="F55" s="10">
        <v>1720</v>
      </c>
      <c r="G55" s="5">
        <v>1</v>
      </c>
    </row>
    <row r="56" spans="1:6" ht="12" customHeight="1">
      <c r="A56" s="1"/>
      <c r="B56" s="7"/>
      <c r="C56" s="8" t="s">
        <v>224</v>
      </c>
      <c r="D56" s="9" t="s">
        <v>226</v>
      </c>
      <c r="E56" s="1" t="s">
        <v>12</v>
      </c>
      <c r="F56" s="10">
        <v>1413</v>
      </c>
    </row>
    <row r="57" spans="1:6" ht="12" customHeight="1">
      <c r="A57" s="1"/>
      <c r="B57" s="7"/>
      <c r="C57" s="8"/>
      <c r="D57" s="9"/>
      <c r="E57" s="1"/>
      <c r="F57" s="10"/>
    </row>
    <row r="58" spans="1:7" ht="12" customHeight="1">
      <c r="A58" s="1" t="s">
        <v>23</v>
      </c>
      <c r="B58" s="7" t="s">
        <v>227</v>
      </c>
      <c r="C58" s="8" t="s">
        <v>228</v>
      </c>
      <c r="D58" s="9" t="s">
        <v>230</v>
      </c>
      <c r="E58" s="1" t="s">
        <v>12</v>
      </c>
      <c r="F58" s="10">
        <v>1244</v>
      </c>
      <c r="G58" s="5">
        <v>1</v>
      </c>
    </row>
    <row r="59" spans="1:6" ht="12" customHeight="1">
      <c r="A59" s="1"/>
      <c r="B59" s="7"/>
      <c r="C59" s="8" t="s">
        <v>229</v>
      </c>
      <c r="D59" s="9" t="s">
        <v>231</v>
      </c>
      <c r="E59" s="1" t="s">
        <v>12</v>
      </c>
      <c r="F59" s="10">
        <v>1176</v>
      </c>
    </row>
    <row r="60" spans="1:6" ht="12" customHeight="1">
      <c r="A60" s="1"/>
      <c r="B60" s="7"/>
      <c r="C60" s="8"/>
      <c r="D60" s="9"/>
      <c r="E60" s="1"/>
      <c r="F60" s="10"/>
    </row>
    <row r="61" spans="1:7" ht="12" customHeight="1">
      <c r="A61" s="1" t="s">
        <v>35</v>
      </c>
      <c r="B61" s="11" t="s">
        <v>232</v>
      </c>
      <c r="C61" s="3" t="s">
        <v>233</v>
      </c>
      <c r="D61" s="4">
        <v>79231</v>
      </c>
      <c r="E61" s="4" t="s">
        <v>12</v>
      </c>
      <c r="F61" s="4">
        <v>1496</v>
      </c>
      <c r="G61" s="5">
        <v>1</v>
      </c>
    </row>
    <row r="62" spans="1:6" ht="12" customHeight="1">
      <c r="A62" s="1"/>
      <c r="B62" s="11"/>
      <c r="C62" s="3" t="s">
        <v>234</v>
      </c>
      <c r="D62" s="4">
        <v>79237</v>
      </c>
      <c r="E62" s="4" t="s">
        <v>12</v>
      </c>
      <c r="F62" s="4">
        <v>1659</v>
      </c>
    </row>
    <row r="63" spans="1:6" ht="12" customHeight="1">
      <c r="A63" s="1"/>
      <c r="B63" s="7"/>
      <c r="C63" s="8"/>
      <c r="D63" s="9"/>
      <c r="E63" s="1"/>
      <c r="F63" s="10"/>
    </row>
    <row r="64" spans="1:7" ht="12" customHeight="1">
      <c r="A64" s="1" t="s">
        <v>15</v>
      </c>
      <c r="B64" s="7" t="s">
        <v>53</v>
      </c>
      <c r="C64" s="8" t="s">
        <v>235</v>
      </c>
      <c r="D64" s="9" t="s">
        <v>237</v>
      </c>
      <c r="E64" s="1" t="s">
        <v>12</v>
      </c>
      <c r="F64" s="10">
        <v>1524</v>
      </c>
      <c r="G64" s="5">
        <v>1</v>
      </c>
    </row>
    <row r="65" spans="1:6" ht="12" customHeight="1">
      <c r="A65" s="1"/>
      <c r="B65" s="7"/>
      <c r="C65" s="8" t="s">
        <v>236</v>
      </c>
      <c r="D65" s="9" t="s">
        <v>238</v>
      </c>
      <c r="E65" s="1" t="s">
        <v>12</v>
      </c>
      <c r="F65" s="10">
        <v>1503</v>
      </c>
    </row>
    <row r="66" spans="1:6" ht="12" customHeight="1">
      <c r="A66" s="1"/>
      <c r="B66" s="7"/>
      <c r="C66" s="8"/>
      <c r="D66" s="9"/>
      <c r="E66" s="1"/>
      <c r="F66" s="10"/>
    </row>
    <row r="67" spans="1:7" ht="12" customHeight="1">
      <c r="A67" s="1" t="s">
        <v>36</v>
      </c>
      <c r="B67" s="7" t="s">
        <v>239</v>
      </c>
      <c r="C67" s="3" t="s">
        <v>240</v>
      </c>
      <c r="D67" s="4">
        <v>417676</v>
      </c>
      <c r="E67" s="4" t="s">
        <v>12</v>
      </c>
      <c r="F67" s="4">
        <v>1310</v>
      </c>
      <c r="G67" s="5">
        <v>1</v>
      </c>
    </row>
    <row r="68" spans="1:6" ht="12" customHeight="1">
      <c r="A68" s="1"/>
      <c r="B68" s="7"/>
      <c r="C68" s="3" t="s">
        <v>241</v>
      </c>
      <c r="D68" s="4">
        <v>417931</v>
      </c>
      <c r="E68" s="4" t="s">
        <v>12</v>
      </c>
      <c r="F68" s="4">
        <v>1083</v>
      </c>
    </row>
    <row r="69" spans="1:6" ht="12" customHeight="1">
      <c r="A69" s="1"/>
      <c r="B69" s="7"/>
      <c r="C69" s="3" t="s">
        <v>242</v>
      </c>
      <c r="D69" s="4">
        <v>414336</v>
      </c>
      <c r="E69" s="4" t="s">
        <v>12</v>
      </c>
      <c r="F69" s="4">
        <v>1013</v>
      </c>
    </row>
    <row r="70" spans="1:6" ht="12" customHeight="1">
      <c r="A70" s="1"/>
      <c r="B70" s="7"/>
      <c r="C70" s="3" t="s">
        <v>243</v>
      </c>
      <c r="D70" s="4">
        <v>418451</v>
      </c>
      <c r="E70" s="4" t="s">
        <v>12</v>
      </c>
      <c r="F70" s="4">
        <v>1587</v>
      </c>
    </row>
    <row r="71" spans="1:6" ht="12" customHeight="1">
      <c r="A71" s="1"/>
      <c r="B71" s="7"/>
      <c r="C71" s="3"/>
      <c r="D71" s="4"/>
      <c r="E71" s="4"/>
      <c r="F71" s="4"/>
    </row>
    <row r="72" spans="1:7" ht="12" customHeight="1">
      <c r="A72" s="1" t="s">
        <v>36</v>
      </c>
      <c r="B72" s="7" t="s">
        <v>60</v>
      </c>
      <c r="C72" s="28" t="s">
        <v>244</v>
      </c>
      <c r="D72" s="4">
        <v>411494</v>
      </c>
      <c r="E72" s="4" t="s">
        <v>12</v>
      </c>
      <c r="F72" s="4">
        <v>1872</v>
      </c>
      <c r="G72" s="5">
        <v>1</v>
      </c>
    </row>
    <row r="73" spans="1:6" ht="12" customHeight="1">
      <c r="A73" s="1"/>
      <c r="B73" s="7"/>
      <c r="C73" s="3" t="s">
        <v>245</v>
      </c>
      <c r="D73" s="4">
        <v>4163</v>
      </c>
      <c r="E73" s="4" t="s">
        <v>12</v>
      </c>
      <c r="F73" s="4">
        <v>1613</v>
      </c>
    </row>
    <row r="74" spans="1:6" ht="12" customHeight="1">
      <c r="A74" s="1"/>
      <c r="B74" s="7"/>
      <c r="C74" s="3" t="s">
        <v>246</v>
      </c>
      <c r="D74" s="4">
        <v>414389</v>
      </c>
      <c r="E74" s="4" t="s">
        <v>12</v>
      </c>
      <c r="F74" s="4">
        <v>1381</v>
      </c>
    </row>
    <row r="75" spans="1:6" ht="12" customHeight="1">
      <c r="A75" s="1"/>
      <c r="B75" s="7"/>
      <c r="C75" s="3" t="s">
        <v>247</v>
      </c>
      <c r="D75" s="4">
        <v>4175</v>
      </c>
      <c r="E75" s="4" t="s">
        <v>12</v>
      </c>
      <c r="F75" s="4">
        <v>1217</v>
      </c>
    </row>
    <row r="76" spans="1:6" ht="12" customHeight="1">
      <c r="A76" s="1"/>
      <c r="B76" s="7"/>
      <c r="C76" s="3"/>
      <c r="D76" s="4"/>
      <c r="E76" s="4"/>
      <c r="F76" s="4"/>
    </row>
  </sheetData>
  <sheetProtection/>
  <printOptions horizontalCentered="1"/>
  <pageMargins left="0.5902777777777778" right="0.19652777777777777" top="0.5902777777777778" bottom="0.5902777777777779" header="0.5118055555555556" footer="0.5118055555555556"/>
  <pageSetup horizontalDpi="300" verticalDpi="300" orientation="portrait" paperSize="9" r:id="rId1"/>
  <headerFooter alignWithMargins="0">
    <oddFooter>&amp;L&amp;"Futura Lt BT,Normal"&amp;8Page &amp;P&amp;C&amp;"Futura Lt BT,Normal"&amp;8Coupe Nationale Vétérans&amp;R&amp;"Futura Lt BT,Normal"&amp;8Edition du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58"/>
  <sheetViews>
    <sheetView showGridLines="0" tabSelected="1" zoomScale="160" zoomScaleNormal="160" zoomScalePageLayoutView="0" workbookViewId="0" topLeftCell="A1">
      <pane ySplit="6" topLeftCell="BM7" activePane="bottomLeft" state="frozen"/>
      <selection pane="topLeft" activeCell="F113" sqref="F113"/>
      <selection pane="bottomLeft" activeCell="B16" sqref="B16"/>
    </sheetView>
  </sheetViews>
  <sheetFormatPr defaultColWidth="11.421875" defaultRowHeight="12.75"/>
  <cols>
    <col min="1" max="1" width="8.7109375" style="5" customWidth="1"/>
    <col min="2" max="2" width="23.7109375" style="27" customWidth="1"/>
    <col min="3" max="3" width="23.7109375" style="28" customWidth="1"/>
    <col min="4" max="4" width="9.7109375" style="29" customWidth="1"/>
    <col min="5" max="6" width="9.7109375" style="5" customWidth="1"/>
    <col min="7" max="7" width="11.421875" style="5" customWidth="1"/>
    <col min="8" max="16384" width="11.421875" style="6" customWidth="1"/>
  </cols>
  <sheetData>
    <row r="1" spans="1:7" s="17" customFormat="1" ht="12" customHeight="1">
      <c r="A1" s="12" t="s">
        <v>0</v>
      </c>
      <c r="B1" s="13"/>
      <c r="C1" s="12"/>
      <c r="D1" s="14"/>
      <c r="E1" s="15"/>
      <c r="F1" s="16" t="s">
        <v>61</v>
      </c>
      <c r="G1" s="15"/>
    </row>
    <row r="2" spans="1:9" s="17" customFormat="1" ht="12" customHeight="1">
      <c r="A2" s="15"/>
      <c r="B2" s="13"/>
      <c r="C2" s="12"/>
      <c r="D2" s="14"/>
      <c r="E2" s="15"/>
      <c r="F2" s="18"/>
      <c r="H2" s="19">
        <f>SUM(D3+'Tableau B'!D3+'Tableau A'!D3)</f>
        <v>69</v>
      </c>
      <c r="I2" s="15">
        <f>SUM(H2-H3)</f>
        <v>-11</v>
      </c>
    </row>
    <row r="3" spans="1:8" s="17" customFormat="1" ht="12" customHeight="1">
      <c r="A3" s="20" t="s">
        <v>20</v>
      </c>
      <c r="B3" s="21"/>
      <c r="C3" s="12"/>
      <c r="D3" s="16">
        <f>SUM(G7:G56)</f>
        <v>17</v>
      </c>
      <c r="E3" s="20" t="s">
        <v>1</v>
      </c>
      <c r="F3" s="18" t="s">
        <v>8</v>
      </c>
      <c r="G3" s="22">
        <f>SUM(D3-G4)</f>
        <v>-7</v>
      </c>
      <c r="H3" s="15">
        <v>80</v>
      </c>
    </row>
    <row r="4" spans="1:7" s="17" customFormat="1" ht="12" customHeight="1">
      <c r="A4" s="15"/>
      <c r="B4" s="14"/>
      <c r="C4" s="18" t="s">
        <v>9</v>
      </c>
      <c r="D4" s="23">
        <f>COUNTA(A7:A56)</f>
        <v>17</v>
      </c>
      <c r="E4" s="15"/>
      <c r="F4" s="24">
        <f>SUM(D3/G4)</f>
        <v>0.7083333333333334</v>
      </c>
      <c r="G4" s="15">
        <v>24</v>
      </c>
    </row>
    <row r="5" spans="1:8" s="17" customFormat="1" ht="12" customHeight="1">
      <c r="A5" s="15"/>
      <c r="B5" s="14"/>
      <c r="C5" s="15"/>
      <c r="D5" s="14"/>
      <c r="E5" s="15"/>
      <c r="F5" s="15"/>
      <c r="H5" s="24">
        <f>SUM(H2/H3)</f>
        <v>0.8625</v>
      </c>
    </row>
    <row r="6" spans="1:7" s="17" customFormat="1" ht="12" customHeight="1">
      <c r="A6" s="25" t="s">
        <v>2</v>
      </c>
      <c r="B6" s="26" t="s">
        <v>4</v>
      </c>
      <c r="C6" s="25" t="s">
        <v>3</v>
      </c>
      <c r="D6" s="26" t="s">
        <v>5</v>
      </c>
      <c r="E6" s="26" t="s">
        <v>11</v>
      </c>
      <c r="F6" s="25" t="s">
        <v>6</v>
      </c>
      <c r="G6" s="15"/>
    </row>
    <row r="7" spans="1:7" ht="12" customHeight="1">
      <c r="A7" s="1" t="s">
        <v>47</v>
      </c>
      <c r="B7" s="7" t="s">
        <v>248</v>
      </c>
      <c r="C7" s="3" t="s">
        <v>249</v>
      </c>
      <c r="D7" s="4">
        <v>6932</v>
      </c>
      <c r="E7" s="4" t="s">
        <v>12</v>
      </c>
      <c r="F7" s="4">
        <v>1382</v>
      </c>
      <c r="G7" s="5">
        <v>1</v>
      </c>
    </row>
    <row r="8" spans="1:7" ht="12" customHeight="1">
      <c r="A8" s="10"/>
      <c r="B8" s="9"/>
      <c r="C8" s="3" t="s">
        <v>250</v>
      </c>
      <c r="D8" s="4">
        <v>6941</v>
      </c>
      <c r="E8" s="4" t="s">
        <v>12</v>
      </c>
      <c r="F8" s="4">
        <v>1443</v>
      </c>
      <c r="G8" s="6"/>
    </row>
    <row r="9" spans="1:6" ht="12" customHeight="1">
      <c r="A9" s="10"/>
      <c r="B9" s="9"/>
      <c r="C9" s="10"/>
      <c r="D9" s="9"/>
      <c r="E9" s="9"/>
      <c r="F9" s="10"/>
    </row>
    <row r="10" spans="1:7" ht="12" customHeight="1">
      <c r="A10" s="1" t="s">
        <v>58</v>
      </c>
      <c r="B10" s="11" t="s">
        <v>251</v>
      </c>
      <c r="C10" s="3" t="s">
        <v>252</v>
      </c>
      <c r="D10" s="4">
        <v>331135</v>
      </c>
      <c r="E10" s="4" t="s">
        <v>12</v>
      </c>
      <c r="F10" s="4">
        <v>1464</v>
      </c>
      <c r="G10" s="5">
        <v>1</v>
      </c>
    </row>
    <row r="11" spans="1:6" ht="12" customHeight="1">
      <c r="A11" s="1"/>
      <c r="B11" s="11"/>
      <c r="C11" s="3" t="s">
        <v>253</v>
      </c>
      <c r="D11" s="4">
        <v>3310788</v>
      </c>
      <c r="E11" s="4" t="s">
        <v>12</v>
      </c>
      <c r="F11" s="4">
        <v>1651</v>
      </c>
    </row>
    <row r="12" spans="1:6" ht="12" customHeight="1">
      <c r="A12" s="1"/>
      <c r="B12" s="11"/>
      <c r="C12" s="3"/>
      <c r="D12" s="4"/>
      <c r="E12" s="4"/>
      <c r="F12" s="4"/>
    </row>
    <row r="13" spans="1:7" ht="12" customHeight="1">
      <c r="A13" s="1" t="s">
        <v>50</v>
      </c>
      <c r="B13" s="11" t="s">
        <v>51</v>
      </c>
      <c r="C13" s="3" t="s">
        <v>254</v>
      </c>
      <c r="D13" s="4">
        <v>214065</v>
      </c>
      <c r="E13" s="4" t="s">
        <v>12</v>
      </c>
      <c r="F13" s="4">
        <v>1187</v>
      </c>
      <c r="G13" s="5">
        <v>1</v>
      </c>
    </row>
    <row r="14" spans="1:6" ht="12" customHeight="1">
      <c r="A14" s="1"/>
      <c r="B14" s="11"/>
      <c r="C14" s="3" t="s">
        <v>255</v>
      </c>
      <c r="D14" s="4">
        <v>213551</v>
      </c>
      <c r="E14" s="4" t="s">
        <v>12</v>
      </c>
      <c r="F14" s="4">
        <v>1101</v>
      </c>
    </row>
    <row r="15" spans="1:6" ht="12" customHeight="1">
      <c r="A15" s="1"/>
      <c r="B15" s="11"/>
      <c r="C15" s="3"/>
      <c r="D15" s="4"/>
      <c r="E15" s="4"/>
      <c r="F15" s="4"/>
    </row>
    <row r="16" spans="1:7" ht="12" customHeight="1">
      <c r="A16" s="1" t="s">
        <v>79</v>
      </c>
      <c r="B16" s="11" t="s">
        <v>256</v>
      </c>
      <c r="C16" s="3" t="s">
        <v>257</v>
      </c>
      <c r="D16" s="4">
        <v>291332</v>
      </c>
      <c r="E16" s="4" t="s">
        <v>12</v>
      </c>
      <c r="F16" s="4">
        <v>1092</v>
      </c>
      <c r="G16" s="5">
        <v>1</v>
      </c>
    </row>
    <row r="17" spans="1:6" ht="12" customHeight="1">
      <c r="A17" s="1"/>
      <c r="B17" s="11"/>
      <c r="C17" s="3" t="s">
        <v>258</v>
      </c>
      <c r="D17" s="4">
        <v>293173</v>
      </c>
      <c r="E17" s="4" t="s">
        <v>12</v>
      </c>
      <c r="F17" s="4">
        <v>983</v>
      </c>
    </row>
    <row r="18" spans="1:6" ht="12" customHeight="1">
      <c r="A18" s="1"/>
      <c r="B18" s="11"/>
      <c r="C18" s="3"/>
      <c r="D18" s="4"/>
      <c r="E18" s="4"/>
      <c r="F18" s="4"/>
    </row>
    <row r="19" spans="1:7" ht="12" customHeight="1">
      <c r="A19" s="1" t="s">
        <v>55</v>
      </c>
      <c r="B19" s="11" t="s">
        <v>259</v>
      </c>
      <c r="C19" s="3" t="s">
        <v>260</v>
      </c>
      <c r="D19" s="37" t="s">
        <v>262</v>
      </c>
      <c r="E19" s="4" t="s">
        <v>12</v>
      </c>
      <c r="F19" s="4">
        <v>1202</v>
      </c>
      <c r="G19" s="5">
        <v>1</v>
      </c>
    </row>
    <row r="20" spans="1:6" ht="12" customHeight="1">
      <c r="A20" s="1"/>
      <c r="B20" s="11"/>
      <c r="C20" s="3" t="s">
        <v>261</v>
      </c>
      <c r="D20" s="37" t="s">
        <v>263</v>
      </c>
      <c r="E20" s="4" t="s">
        <v>12</v>
      </c>
      <c r="F20" s="4">
        <v>1174</v>
      </c>
    </row>
    <row r="21" spans="1:6" ht="12" customHeight="1">
      <c r="A21" s="1"/>
      <c r="B21" s="11"/>
      <c r="C21" s="3"/>
      <c r="D21" s="4"/>
      <c r="E21" s="4"/>
      <c r="F21" s="4"/>
    </row>
    <row r="22" spans="1:7" ht="12" customHeight="1">
      <c r="A22" s="1" t="s">
        <v>87</v>
      </c>
      <c r="B22" s="11" t="s">
        <v>264</v>
      </c>
      <c r="C22" s="3" t="s">
        <v>265</v>
      </c>
      <c r="D22" s="4">
        <v>703989</v>
      </c>
      <c r="E22" s="4" t="s">
        <v>12</v>
      </c>
      <c r="F22" s="4">
        <v>1432</v>
      </c>
      <c r="G22" s="5">
        <v>1</v>
      </c>
    </row>
    <row r="23" spans="1:6" ht="12" customHeight="1">
      <c r="A23" s="1"/>
      <c r="B23" s="11"/>
      <c r="C23" s="3" t="s">
        <v>266</v>
      </c>
      <c r="D23" s="4">
        <v>608814</v>
      </c>
      <c r="E23" s="4" t="s">
        <v>12</v>
      </c>
      <c r="F23" s="4">
        <v>1001</v>
      </c>
    </row>
    <row r="24" spans="1:6" ht="12" customHeight="1">
      <c r="A24" s="1"/>
      <c r="B24" s="11"/>
      <c r="C24" s="3"/>
      <c r="D24" s="4"/>
      <c r="E24" s="4"/>
      <c r="F24" s="4"/>
    </row>
    <row r="25" spans="1:7" ht="12" customHeight="1">
      <c r="A25" s="1" t="s">
        <v>32</v>
      </c>
      <c r="B25" s="7" t="s">
        <v>267</v>
      </c>
      <c r="C25" s="3" t="s">
        <v>268</v>
      </c>
      <c r="D25" s="4">
        <v>592165</v>
      </c>
      <c r="E25" s="4" t="s">
        <v>12</v>
      </c>
      <c r="F25" s="4">
        <v>1284</v>
      </c>
      <c r="G25" s="5">
        <v>1</v>
      </c>
    </row>
    <row r="26" spans="1:6" ht="12" customHeight="1">
      <c r="A26" s="1"/>
      <c r="B26" s="7"/>
      <c r="C26" s="3" t="s">
        <v>269</v>
      </c>
      <c r="D26" s="4">
        <v>593160</v>
      </c>
      <c r="E26" s="4" t="s">
        <v>12</v>
      </c>
      <c r="F26" s="4">
        <v>1473</v>
      </c>
    </row>
    <row r="27" spans="1:6" ht="12" customHeight="1">
      <c r="A27" s="1"/>
      <c r="B27" s="7"/>
      <c r="C27" s="3"/>
      <c r="D27" s="4"/>
      <c r="E27" s="4"/>
      <c r="F27" s="4"/>
    </row>
    <row r="28" spans="1:7" ht="12" customHeight="1">
      <c r="A28" s="1" t="s">
        <v>21</v>
      </c>
      <c r="B28" s="7" t="s">
        <v>270</v>
      </c>
      <c r="C28" s="3" t="s">
        <v>271</v>
      </c>
      <c r="D28" s="4">
        <v>775235</v>
      </c>
      <c r="E28" s="4" t="s">
        <v>12</v>
      </c>
      <c r="F28" s="4">
        <v>1750</v>
      </c>
      <c r="G28" s="5">
        <v>1</v>
      </c>
    </row>
    <row r="29" spans="1:6" ht="12" customHeight="1">
      <c r="A29" s="1"/>
      <c r="B29" s="7"/>
      <c r="C29" s="3" t="s">
        <v>272</v>
      </c>
      <c r="D29" s="4">
        <v>775942</v>
      </c>
      <c r="E29" s="4" t="s">
        <v>12</v>
      </c>
      <c r="F29" s="4">
        <v>1118</v>
      </c>
    </row>
    <row r="30" spans="1:6" ht="12" customHeight="1">
      <c r="A30" s="1"/>
      <c r="B30" s="7"/>
      <c r="C30" s="3"/>
      <c r="D30" s="4"/>
      <c r="E30" s="4"/>
      <c r="F30" s="4"/>
    </row>
    <row r="31" spans="1:7" ht="12" customHeight="1">
      <c r="A31" s="1" t="s">
        <v>21</v>
      </c>
      <c r="B31" s="7" t="s">
        <v>273</v>
      </c>
      <c r="C31" s="3" t="s">
        <v>274</v>
      </c>
      <c r="D31" s="4">
        <v>78730</v>
      </c>
      <c r="E31" s="4" t="s">
        <v>12</v>
      </c>
      <c r="F31" s="4">
        <v>1329</v>
      </c>
      <c r="G31" s="5">
        <v>1</v>
      </c>
    </row>
    <row r="32" spans="1:6" ht="12" customHeight="1">
      <c r="A32" s="1"/>
      <c r="B32" s="7"/>
      <c r="C32" s="3" t="s">
        <v>275</v>
      </c>
      <c r="D32" s="4">
        <v>9135916</v>
      </c>
      <c r="E32" s="4" t="s">
        <v>12</v>
      </c>
      <c r="F32" s="4">
        <v>1014</v>
      </c>
    </row>
    <row r="33" spans="1:6" ht="12" customHeight="1">
      <c r="A33" s="1"/>
      <c r="B33" s="7"/>
      <c r="C33" s="3"/>
      <c r="D33" s="4"/>
      <c r="E33" s="4"/>
      <c r="F33" s="4"/>
    </row>
    <row r="34" spans="1:7" ht="12" customHeight="1">
      <c r="A34" s="1" t="s">
        <v>21</v>
      </c>
      <c r="B34" s="7" t="s">
        <v>57</v>
      </c>
      <c r="C34" s="3" t="s">
        <v>276</v>
      </c>
      <c r="D34" s="4">
        <v>94931</v>
      </c>
      <c r="E34" s="4" t="s">
        <v>12</v>
      </c>
      <c r="F34" s="4">
        <v>1089</v>
      </c>
      <c r="G34" s="5">
        <v>1</v>
      </c>
    </row>
    <row r="35" spans="1:6" ht="12" customHeight="1">
      <c r="A35" s="1"/>
      <c r="B35" s="7"/>
      <c r="C35" s="3" t="s">
        <v>277</v>
      </c>
      <c r="D35" s="4">
        <v>9413287</v>
      </c>
      <c r="E35" s="4" t="s">
        <v>12</v>
      </c>
      <c r="F35" s="4">
        <v>841</v>
      </c>
    </row>
    <row r="36" spans="1:6" ht="12" customHeight="1">
      <c r="A36" s="1"/>
      <c r="B36" s="7"/>
      <c r="C36" s="3" t="s">
        <v>278</v>
      </c>
      <c r="D36" s="4">
        <v>944839</v>
      </c>
      <c r="E36" s="4" t="s">
        <v>279</v>
      </c>
      <c r="F36" s="4">
        <v>1115</v>
      </c>
    </row>
    <row r="37" spans="1:6" ht="12" customHeight="1">
      <c r="A37" s="1"/>
      <c r="B37" s="7"/>
      <c r="C37" s="3"/>
      <c r="D37" s="4"/>
      <c r="E37" s="4"/>
      <c r="F37" s="4"/>
    </row>
    <row r="38" spans="1:7" ht="12" customHeight="1">
      <c r="A38" s="1" t="s">
        <v>21</v>
      </c>
      <c r="B38" s="7" t="s">
        <v>280</v>
      </c>
      <c r="C38" s="3" t="s">
        <v>281</v>
      </c>
      <c r="D38" s="4">
        <v>9435052</v>
      </c>
      <c r="E38" s="4" t="s">
        <v>12</v>
      </c>
      <c r="F38" s="4">
        <v>1529</v>
      </c>
      <c r="G38" s="5">
        <v>1</v>
      </c>
    </row>
    <row r="39" spans="1:6" ht="12" customHeight="1">
      <c r="A39" s="1"/>
      <c r="B39" s="7"/>
      <c r="C39" s="3" t="s">
        <v>282</v>
      </c>
      <c r="D39" s="4">
        <v>941099</v>
      </c>
      <c r="E39" s="4" t="s">
        <v>12</v>
      </c>
      <c r="F39" s="4">
        <v>1457</v>
      </c>
    </row>
    <row r="40" spans="1:6" ht="12" customHeight="1">
      <c r="A40" s="1"/>
      <c r="B40" s="7"/>
      <c r="C40" s="3"/>
      <c r="D40" s="4"/>
      <c r="E40" s="4"/>
      <c r="F40" s="4"/>
    </row>
    <row r="41" spans="1:7" ht="11.25">
      <c r="A41" s="10" t="s">
        <v>23</v>
      </c>
      <c r="B41" s="11" t="s">
        <v>52</v>
      </c>
      <c r="C41" s="8" t="s">
        <v>283</v>
      </c>
      <c r="D41" s="9" t="s">
        <v>285</v>
      </c>
      <c r="E41" s="10" t="s">
        <v>12</v>
      </c>
      <c r="F41" s="10">
        <v>1306</v>
      </c>
      <c r="G41" s="5">
        <v>1</v>
      </c>
    </row>
    <row r="42" spans="1:6" ht="11.25">
      <c r="A42" s="10"/>
      <c r="B42" s="11"/>
      <c r="C42" s="8" t="s">
        <v>284</v>
      </c>
      <c r="D42" s="9" t="s">
        <v>286</v>
      </c>
      <c r="E42" s="10" t="s">
        <v>12</v>
      </c>
      <c r="F42" s="10">
        <v>1261</v>
      </c>
    </row>
    <row r="43" spans="1:6" ht="11.25">
      <c r="A43" s="10"/>
      <c r="B43" s="11"/>
      <c r="C43" s="8"/>
      <c r="D43" s="9"/>
      <c r="E43" s="10"/>
      <c r="F43" s="10"/>
    </row>
    <row r="44" spans="1:7" ht="11.25">
      <c r="A44" s="10" t="s">
        <v>35</v>
      </c>
      <c r="B44" s="11" t="s">
        <v>287</v>
      </c>
      <c r="C44" s="8" t="s">
        <v>288</v>
      </c>
      <c r="D44" s="9" t="s">
        <v>290</v>
      </c>
      <c r="E44" s="10" t="s">
        <v>12</v>
      </c>
      <c r="F44" s="10">
        <v>1491</v>
      </c>
      <c r="G44" s="5">
        <v>1</v>
      </c>
    </row>
    <row r="45" spans="1:6" ht="11.25">
      <c r="A45" s="10"/>
      <c r="B45" s="11"/>
      <c r="C45" s="8" t="s">
        <v>289</v>
      </c>
      <c r="D45" s="9" t="s">
        <v>291</v>
      </c>
      <c r="E45" s="10" t="s">
        <v>12</v>
      </c>
      <c r="F45" s="10">
        <v>1366</v>
      </c>
    </row>
    <row r="46" spans="1:6" ht="11.25">
      <c r="A46" s="10"/>
      <c r="B46" s="11"/>
      <c r="C46" s="8"/>
      <c r="D46" s="9"/>
      <c r="E46" s="10"/>
      <c r="F46" s="10"/>
    </row>
    <row r="47" spans="1:7" ht="11.25">
      <c r="A47" s="10" t="s">
        <v>15</v>
      </c>
      <c r="B47" s="11" t="s">
        <v>53</v>
      </c>
      <c r="C47" s="8" t="s">
        <v>292</v>
      </c>
      <c r="D47" s="9" t="s">
        <v>294</v>
      </c>
      <c r="E47" s="10" t="s">
        <v>12</v>
      </c>
      <c r="F47" s="10">
        <v>1484</v>
      </c>
      <c r="G47" s="5">
        <v>1</v>
      </c>
    </row>
    <row r="48" spans="1:6" ht="11.25">
      <c r="A48" s="10"/>
      <c r="B48" s="11"/>
      <c r="C48" s="8" t="s">
        <v>293</v>
      </c>
      <c r="D48" s="9" t="s">
        <v>295</v>
      </c>
      <c r="E48" s="10" t="s">
        <v>12</v>
      </c>
      <c r="F48" s="10">
        <v>1058</v>
      </c>
    </row>
    <row r="49" spans="1:6" ht="11.25">
      <c r="A49" s="10"/>
      <c r="B49" s="11"/>
      <c r="C49" s="8"/>
      <c r="D49" s="9"/>
      <c r="E49" s="10"/>
      <c r="F49" s="10"/>
    </row>
    <row r="50" spans="1:7" ht="11.25">
      <c r="A50" s="10" t="s">
        <v>15</v>
      </c>
      <c r="B50" s="11" t="s">
        <v>296</v>
      </c>
      <c r="C50" s="8" t="s">
        <v>297</v>
      </c>
      <c r="D50" s="9" t="s">
        <v>299</v>
      </c>
      <c r="E50" s="10" t="s">
        <v>12</v>
      </c>
      <c r="F50" s="10">
        <v>1339</v>
      </c>
      <c r="G50" s="5">
        <v>1</v>
      </c>
    </row>
    <row r="51" spans="1:6" ht="11.25">
      <c r="A51" s="10"/>
      <c r="B51" s="11"/>
      <c r="C51" s="8" t="s">
        <v>298</v>
      </c>
      <c r="D51" s="9" t="s">
        <v>300</v>
      </c>
      <c r="E51" s="10" t="s">
        <v>12</v>
      </c>
      <c r="F51" s="10">
        <v>1123</v>
      </c>
    </row>
    <row r="52" spans="1:6" ht="11.25">
      <c r="A52" s="10"/>
      <c r="B52" s="11"/>
      <c r="C52" s="8"/>
      <c r="D52" s="9"/>
      <c r="E52" s="10"/>
      <c r="F52" s="10"/>
    </row>
    <row r="53" spans="1:7" ht="11.25">
      <c r="A53" s="10" t="s">
        <v>36</v>
      </c>
      <c r="B53" s="11" t="s">
        <v>301</v>
      </c>
      <c r="C53" s="8" t="s">
        <v>302</v>
      </c>
      <c r="D53" s="9" t="s">
        <v>304</v>
      </c>
      <c r="E53" s="10" t="s">
        <v>12</v>
      </c>
      <c r="F53" s="10">
        <v>1211</v>
      </c>
      <c r="G53" s="5">
        <v>1</v>
      </c>
    </row>
    <row r="54" spans="1:6" ht="11.25">
      <c r="A54" s="10"/>
      <c r="B54" s="11"/>
      <c r="C54" s="8" t="s">
        <v>303</v>
      </c>
      <c r="D54" s="9" t="s">
        <v>305</v>
      </c>
      <c r="E54" s="10" t="s">
        <v>12</v>
      </c>
      <c r="F54" s="10">
        <v>1165</v>
      </c>
    </row>
    <row r="55" spans="1:6" ht="11.25">
      <c r="A55" s="10"/>
      <c r="B55" s="11"/>
      <c r="C55" s="8"/>
      <c r="D55" s="9"/>
      <c r="E55" s="10"/>
      <c r="F55" s="10"/>
    </row>
    <row r="56" spans="1:7" ht="11.25">
      <c r="A56" s="38" t="s">
        <v>36</v>
      </c>
      <c r="B56" s="39" t="s">
        <v>307</v>
      </c>
      <c r="C56" s="40" t="s">
        <v>308</v>
      </c>
      <c r="D56" s="41" t="s">
        <v>310</v>
      </c>
      <c r="E56" s="38" t="s">
        <v>12</v>
      </c>
      <c r="F56" s="38">
        <v>1104</v>
      </c>
      <c r="G56" s="5">
        <v>1</v>
      </c>
    </row>
    <row r="57" spans="1:6" ht="11.25">
      <c r="A57" s="38"/>
      <c r="B57" s="39"/>
      <c r="C57" s="40" t="s">
        <v>309</v>
      </c>
      <c r="D57" s="41" t="s">
        <v>311</v>
      </c>
      <c r="E57" s="38" t="s">
        <v>12</v>
      </c>
      <c r="F57" s="38">
        <v>964</v>
      </c>
    </row>
    <row r="58" spans="1:6" ht="11.25">
      <c r="A58" s="10"/>
      <c r="B58" s="11"/>
      <c r="C58" s="8"/>
      <c r="D58" s="9"/>
      <c r="E58" s="10"/>
      <c r="F58" s="10"/>
    </row>
  </sheetData>
  <sheetProtection/>
  <printOptions horizontalCentered="1"/>
  <pageMargins left="0.5902777777777778" right="0.19652777777777777" top="0.5902777777777778" bottom="0.5902777777777779" header="0.5118055555555556" footer="0.5118055555555556"/>
  <pageSetup horizontalDpi="300" verticalDpi="300" orientation="portrait" paperSize="9" r:id="rId1"/>
  <headerFooter alignWithMargins="0">
    <oddFooter>&amp;L&amp;"Futura Lt BT,Normal"&amp;8Page &amp;P&amp;C&amp;"Futura Lt BT,Normal"&amp;8Coupe Nationale Vétérans&amp;R&amp;"Futura Lt BT,Normal"&amp;8Edition du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Bremond</dc:creator>
  <cp:keywords/>
  <dc:description/>
  <cp:lastModifiedBy>Olivier</cp:lastModifiedBy>
  <cp:lastPrinted>2012-05-25T09:55:13Z</cp:lastPrinted>
  <dcterms:created xsi:type="dcterms:W3CDTF">2007-06-04T06:58:03Z</dcterms:created>
  <dcterms:modified xsi:type="dcterms:W3CDTF">2013-06-02T11:42:16Z</dcterms:modified>
  <cp:category/>
  <cp:version/>
  <cp:contentType/>
  <cp:contentStatus/>
</cp:coreProperties>
</file>